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elif.yuksel\Desktop\YÖNETİM OKULU\"/>
    </mc:Choice>
  </mc:AlternateContent>
  <xr:revisionPtr revIDLastSave="0" documentId="8_{1E56B2F6-37DF-4B77-B522-CB31535547E5}" xr6:coauthVersionLast="47" xr6:coauthVersionMax="47" xr10:uidLastSave="{00000000-0000-0000-0000-000000000000}"/>
  <bookViews>
    <workbookView xWindow="-120" yWindow="-120" windowWidth="29040" windowHeight="15840" tabRatio="500" xr2:uid="{00000000-000D-0000-FFFF-FFFF00000000}"/>
  </bookViews>
  <sheets>
    <sheet name="Yönetim Okulu " sheetId="6" r:id="rId1"/>
    <sheet name="CVler Toplu Güncel" sheetId="9" r:id="rId2"/>
    <sheet name="CV Örneği" sheetId="7" r:id="rId3"/>
    <sheet name="Sayfa1" sheetId="8" r:id="rId4"/>
    <sheet name="Modüller" sheetId="4" r:id="rId5"/>
  </sheets>
  <definedNames>
    <definedName name="_xlnm.Print_Area" localSheetId="0">'Yönetim Okulu '!$A$1:$S$159</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B149" i="6" l="1"/>
  <c r="AC149" i="6" s="1"/>
  <c r="AD149" i="6" s="1"/>
  <c r="AE149" i="6" s="1"/>
  <c r="AF149" i="6" s="1"/>
  <c r="AB85" i="6"/>
  <c r="AC85" i="6" s="1"/>
  <c r="AD85" i="6" s="1"/>
  <c r="AE85" i="6" s="1"/>
  <c r="AF85" i="6" s="1"/>
  <c r="AB71" i="6"/>
  <c r="AC71" i="6" s="1"/>
  <c r="AD71" i="6" s="1"/>
  <c r="AE71" i="6" s="1"/>
  <c r="AF71" i="6" s="1"/>
  <c r="AB60" i="6"/>
  <c r="AC60" i="6" s="1"/>
  <c r="AD60" i="6" s="1"/>
  <c r="AE60" i="6" s="1"/>
  <c r="AF60" i="6" s="1"/>
  <c r="AB49" i="6"/>
  <c r="AC49" i="6" s="1"/>
  <c r="AD49" i="6" s="1"/>
  <c r="AE49" i="6" s="1"/>
  <c r="AF49" i="6" s="1"/>
  <c r="AB38" i="6"/>
  <c r="AC38" i="6" s="1"/>
  <c r="AD38" i="6" s="1"/>
  <c r="AE38" i="6" s="1"/>
  <c r="AF38" i="6" s="1"/>
  <c r="AB26" i="6"/>
  <c r="AC26" i="6" s="1"/>
  <c r="AD26" i="6" s="1"/>
  <c r="AE26" i="6" s="1"/>
  <c r="AF26" i="6" s="1"/>
  <c r="AB15" i="6"/>
  <c r="AC15" i="6" s="1"/>
  <c r="AD15" i="6" s="1"/>
  <c r="AE15" i="6" s="1"/>
  <c r="AF15" i="6" s="1"/>
</calcChain>
</file>

<file path=xl/sharedStrings.xml><?xml version="1.0" encoding="utf-8"?>
<sst xmlns="http://schemas.openxmlformats.org/spreadsheetml/2006/main" count="871" uniqueCount="323">
  <si>
    <t>Modül 1</t>
  </si>
  <si>
    <t>Modül 2</t>
  </si>
  <si>
    <t>Etkili Seçim ve İşe Alım Teknikleri</t>
  </si>
  <si>
    <t>Modül 3</t>
  </si>
  <si>
    <t>Modül 4</t>
  </si>
  <si>
    <t>Performans Yönetimi</t>
  </si>
  <si>
    <t>Koçluk Kültürü Yaratmak</t>
  </si>
  <si>
    <t>Öğrenme ve Gelişim</t>
  </si>
  <si>
    <t>Modül 5</t>
  </si>
  <si>
    <t>Ücretlendirme ve Yan Haklar</t>
  </si>
  <si>
    <t>Modül 6</t>
  </si>
  <si>
    <t>Modül 7</t>
  </si>
  <si>
    <t>İşin Geleceği/ Çalışma Modelleri/Mesleklerin Geleceği</t>
  </si>
  <si>
    <t>Modül 8</t>
  </si>
  <si>
    <t>Modül 9</t>
  </si>
  <si>
    <t>Modül 10</t>
  </si>
  <si>
    <t>1. Tanışma, Amaç &amp; İçerik Hakkında Bilgi / Beklentiler</t>
  </si>
  <si>
    <t>2. İş Yaşamında Değişen Trendler/İK Dünyasını etkileyen dinamikler</t>
  </si>
  <si>
    <t>Modül 11</t>
  </si>
  <si>
    <t>Modül 12</t>
  </si>
  <si>
    <t>Modül 13</t>
  </si>
  <si>
    <t>Modül 14</t>
  </si>
  <si>
    <t>Modül 15</t>
  </si>
  <si>
    <t>Modül 16</t>
  </si>
  <si>
    <t>Seval Şirin Kolbaşı - İnsan Kaynakları Danışmanı</t>
  </si>
  <si>
    <t>1. Dijital İşe Alım Süreçleri</t>
  </si>
  <si>
    <t>İnsan Kaynaklarında Değişen Trend'ler</t>
  </si>
  <si>
    <t>AÇILIŞ</t>
  </si>
  <si>
    <t>KAPANIŞ</t>
  </si>
  <si>
    <t>1. Kurumlar için Koçluk Kültürü Neden Önemli?</t>
  </si>
  <si>
    <t>2. Koçluk Kültürü: İnsan Kaynaklarının Rolü</t>
  </si>
  <si>
    <t>1. İnsan Kaynakları için Temel Koçluk Becerileri</t>
  </si>
  <si>
    <t>Şebnem Gürün Özeren - Haga Business Consultancy</t>
  </si>
  <si>
    <t>İnsan Kaynaklarında Öne Çıkan Başlıklar</t>
  </si>
  <si>
    <t>1. İş'te Çeşitlilik</t>
  </si>
  <si>
    <t>3. İşveren Markası Yaratmak</t>
  </si>
  <si>
    <t>3. Koçluk Kültürü: İnsan Kaynaklarının Rolü - Uygulama Örneği</t>
  </si>
  <si>
    <t>2.  Uygulayıcı'dan Mümkün Kılan'a Dönüşen 'Koç' ve 'Katalizör İnsan Kaynakları' (Panel)</t>
  </si>
  <si>
    <t xml:space="preserve">3. Dijital İşe Alım Süreçleri - Uygulama Örneği </t>
  </si>
  <si>
    <t>2. İnsan Kaynaklarında 'Büyük Veri'nin Önemi (Panel)</t>
  </si>
  <si>
    <t>Roya Angeji Heidari - Eğitim ve Danışmanlık Hizmetleri</t>
  </si>
  <si>
    <t>3. Takım/Grup Koçluğu  (Panel)</t>
  </si>
  <si>
    <t xml:space="preserve">3. Çevikleşme Yolundaki Bir Ekibin Hikayesi </t>
  </si>
  <si>
    <t>1. Ücret Türleri</t>
  </si>
  <si>
    <t>2. Yan Haklar ve Esnek Yan Haklar</t>
  </si>
  <si>
    <t xml:space="preserve">3. Toplam Ücret Yönetimi, Piyasa Konumlandırması ve Bütçe </t>
  </si>
  <si>
    <t>2. Dönemsel Değil Sürekli Performans Yönetimi: Gelişime Odaklanmak</t>
  </si>
  <si>
    <t>3. Ödüllendirme ve Takdir</t>
  </si>
  <si>
    <t xml:space="preserve">2. İşe Alım Danışmanlığı'nın Değişen Dinamikleri </t>
  </si>
  <si>
    <t xml:space="preserve">3. İşe Alım Sürecinde Danışmanlığın Rolü ve Mülakat Uygulaması </t>
  </si>
  <si>
    <t>1.Yetenek Yönetimi</t>
  </si>
  <si>
    <t>2. Kariyer Gelişimi</t>
  </si>
  <si>
    <t xml:space="preserve">2. Gelişim Merkezi Uygulama Örneği </t>
  </si>
  <si>
    <t>3. Kişiselleştirilmiş Gelişim Yolculuğu Tasarımı (Panel)</t>
  </si>
  <si>
    <t xml:space="preserve">1. Gelişimi İhtiyacını Belirlemek </t>
  </si>
  <si>
    <t xml:space="preserve">İnsan Kaynaklarında Güncel Konular </t>
  </si>
  <si>
    <t>2. Bir İnsan Kaynakları Profesyoneli Hangi Özellikler Sahip Olmalı?</t>
  </si>
  <si>
    <t>Acıbadem Üniversitesi Sürekli Eğitim Merkezi</t>
  </si>
  <si>
    <t>İnsan Kaynakları Sertifika Programı</t>
  </si>
  <si>
    <t>Modül A</t>
  </si>
  <si>
    <t>Tanışma, Amaç &amp; İçerik Hakkında Bilgi / Beklentiler</t>
  </si>
  <si>
    <t>ASEGEM Yönetim Okulu Kredisi</t>
  </si>
  <si>
    <t>Katılım Ücreti</t>
  </si>
  <si>
    <t>Katılımcı Sayısı (Max)</t>
  </si>
  <si>
    <t>Ön çalışma Süresi (St)</t>
  </si>
  <si>
    <t>İnteraktif toplantı süresi (Ders Saati)</t>
  </si>
  <si>
    <t>1 Kredi</t>
  </si>
  <si>
    <t>3 Kredi</t>
  </si>
  <si>
    <t xml:space="preserve">ASEGEM Yönetim OKULU </t>
  </si>
  <si>
    <t xml:space="preserve">Değerlendirme Merkezleri ve Yetkinlik Bazlı Mülakat Teknikleri </t>
  </si>
  <si>
    <t xml:space="preserve">İşe Alım Sürecinde Danışmanlığın Rolü ve Mülakat Uygulaması </t>
  </si>
  <si>
    <t>4 Kredi</t>
  </si>
  <si>
    <t>Dijital İşe Alım Süreçleri</t>
  </si>
  <si>
    <t>İnsan Kaynaklarında 'Büyük Veri'nin Önemi (Panel)</t>
  </si>
  <si>
    <t xml:space="preserve">Dijital İşe Alım Süreçleri - Uygulama Örneği </t>
  </si>
  <si>
    <t xml:space="preserve">Gelişim İhtiyacını Belirlemek </t>
  </si>
  <si>
    <t xml:space="preserve">Gelişim Merkezi Uygulama Örneği </t>
  </si>
  <si>
    <t>Yetenek Yönetimi</t>
  </si>
  <si>
    <t>Kariyer Gelişimi</t>
  </si>
  <si>
    <t>Çalışanların Gelişim Yolculuğunu Desteklemek</t>
  </si>
  <si>
    <t>Öğrenme ve İnsan</t>
  </si>
  <si>
    <t>Kişiselleştirilmiş Gelişim Yolculuğu Tasarımı (Panel)</t>
  </si>
  <si>
    <t>Modülün Değerlendirilmesi</t>
  </si>
  <si>
    <t>Dönemsel Değil Sürekli Performans Yönetimi: Gelişime Odaklanmak</t>
  </si>
  <si>
    <t>Ödüllendirme ve Takdir</t>
  </si>
  <si>
    <t>Kurumlar için Koçluk Kültürü Neden Önemli?</t>
  </si>
  <si>
    <t>Koçluk Kültürü: İnsan Kaynaklarının Rolü</t>
  </si>
  <si>
    <t>Koçluk Kültürü: İnsan Kaynaklarının Rolü - Uygulama Örneği</t>
  </si>
  <si>
    <t>Kurumlarda Koçluk Kültürü Yaratmak</t>
  </si>
  <si>
    <t>Çeviklik Kavramı ve İnsan Kaynakları Uygulamaları</t>
  </si>
  <si>
    <t>İşveren Markası Yaratmak</t>
  </si>
  <si>
    <t xml:space="preserve">Çevikleşme Yolundaki Bir Ekibin Hikayesi </t>
  </si>
  <si>
    <t>Yan Haklar ve Esnek Yan Haklar</t>
  </si>
  <si>
    <t xml:space="preserve">Toplam Ücret Yönetimi, Piyasa Konumlandırması ve Bütçe </t>
  </si>
  <si>
    <t>Ücret Türleri</t>
  </si>
  <si>
    <t>Kapanış ve Değerlendirme</t>
  </si>
  <si>
    <t>Modül Z</t>
  </si>
  <si>
    <t>KB</t>
  </si>
  <si>
    <t>Dönüşen 'Koç' ve 'Katalizör İnsan Kaynakları' (Panel)</t>
  </si>
  <si>
    <t>7 Kredi</t>
  </si>
  <si>
    <t>1903'te Safranbolu'nun Akviran köyünde doğdu. Babası ekmekçi ve un taciri Şakir Bey, annesi Cemile Hanım’dır.
İlköğrenimine Safranbolu'da başladıktan sonra sekiz yaşında babası ile birlikte İstanbul'a giderek Beyazıt İnas numune Mektebi ile Bezmiâlem Valide Sultan Mektebi'nde okudu. 1923 yılında liseyi bitirip Tıbbiye'ye girdi. 1929'da Tıbbiye’den birincilikle mezun oldu.
8 Şubat 1935 seçimlerinde Cumhuriyet Halk Partisi’nden Edirne milletvekili adayı olarak gösterildi. V. dönem Edirne milletvekili olarak TBMM’ye girdi. Dönem boyunca Sıhhat ve İçtimaî Muavenat Encümeni’nde katiplik görevi yaptı. Ayrıca İş Kanunu’na ek kanun lâyîhası ve Spor Teşkilâtı Kanun Lâyîhası’nı görüşmek üzere kurulan geçici encümenlerde de görev aldı.
Milletvekilliğinin yanı sıra hayır işleri ve kültürel faaliyetlerde bulundu; Çocuk Esirgeme Kurumu İdare Heyeti ve Kızılay Genel Merkez’inde çalıştı, Halkevi sosyal kolunda haftada bir poliklinikte görev yaptı.
9 Şubat 1991'de hayatını kaybetti.</t>
  </si>
  <si>
    <t>Dr. Fatma 
MEMİK</t>
  </si>
  <si>
    <t>8 Kredi</t>
  </si>
  <si>
    <t>9 Kredi</t>
  </si>
  <si>
    <t>10 Kredi</t>
  </si>
  <si>
    <t>Programın Değerlendirilmesi</t>
  </si>
  <si>
    <t>10  Kredi</t>
  </si>
  <si>
    <t xml:space="preserve">Ücretsiz </t>
  </si>
  <si>
    <t>Ücretsiz</t>
  </si>
  <si>
    <t>İKZ</t>
  </si>
  <si>
    <t>İKS</t>
  </si>
  <si>
    <t xml:space="preserve">ASEGEM Yönetim Okulu Tanışma </t>
  </si>
  <si>
    <t>Sınav 1</t>
  </si>
  <si>
    <t>İnsan Kaynakları Sertifika Sınavı</t>
  </si>
  <si>
    <t>Sınav</t>
  </si>
  <si>
    <t>11 Kredi</t>
  </si>
  <si>
    <t xml:space="preserve"> 6 Kredi</t>
  </si>
  <si>
    <t>Temel Yöneticilik
Sertifika Programı</t>
  </si>
  <si>
    <t>Sertifika Programları</t>
  </si>
  <si>
    <t>Katılımcı Sayısı (Min)</t>
  </si>
  <si>
    <t>Ön Şart</t>
  </si>
  <si>
    <t xml:space="preserve">Modül A
</t>
  </si>
  <si>
    <t>Bireysel Performans Çıktısı</t>
  </si>
  <si>
    <t>Katılım Ücreti (KDV TL)</t>
  </si>
  <si>
    <t>14 Kredi</t>
  </si>
  <si>
    <t xml:space="preserve">Etkili Bir İşe Alım Sisteminin Unsurları </t>
  </si>
  <si>
    <t xml:space="preserve">Çalışanların Gelişim Yolculuğunu Desteklemek </t>
  </si>
  <si>
    <t xml:space="preserve">Performas Sistemi ve Önemi </t>
  </si>
  <si>
    <t>Performans Yönetimi Sürecinde Görüşme Teknikleri ve Geribildirim</t>
  </si>
  <si>
    <t>Çeviklik Nedir ve Neden Olmazsa Olmaz Bir Organizasyonel Yetkinliktir?</t>
  </si>
  <si>
    <t>En Çok Bilinen Çerçeve Scrum Üzerinden Çevik Prensipler</t>
  </si>
  <si>
    <t>Çevik Prensipler - Uygulama ve Vaka Paylaşımı </t>
  </si>
  <si>
    <t>Kurumsal Çeviklik ve İnsan Kaynaklarının Önemi </t>
  </si>
  <si>
    <t>İnsan Kaynakları Olarak Çevikleşmeye Nereden Başlayabiliriz? Örnek Paylaşmı</t>
  </si>
  <si>
    <t>İşe Alım Danışmanlığının Değişen Dinamikleri</t>
  </si>
  <si>
    <t>Tersine Mentörlük Uygulamaları ve Çalışan Bağlılığına Etkisi</t>
  </si>
  <si>
    <t>İş'te Çeşitlilik</t>
  </si>
  <si>
    <t>Belbin Araştırma Sonuçları: Çalışanların Davranış Profilleri ve Duygusal Çevikliğe Yatkınlık</t>
  </si>
  <si>
    <t>İnsan Kaynaklarında Ücretlendirme - Temel Kavramlar</t>
  </si>
  <si>
    <t>Modül X</t>
  </si>
  <si>
    <t>Davranış Envanterleri ve Performans Değerlendirme</t>
  </si>
  <si>
    <t>Davranış Nedir? Nasıl Ölçümlenir? Takım Rolleri ve Davranış Özellikleri</t>
  </si>
  <si>
    <t>Belbin Envanterleri ile 360 Derece Performans Değerlendirme</t>
  </si>
  <si>
    <t>Takım Değerlendirmesi ve Şirket Kültürü</t>
  </si>
  <si>
    <t>EK SEÇMELİ MODÜL ÖNERİSİ</t>
  </si>
  <si>
    <t>Dr. Öğretim Üyesi Esra Atilla Bal, Acıbadem Üniversitesi Psikoloji Bölümü</t>
  </si>
  <si>
    <t xml:space="preserve">Dr. Öğretim Üyesi Esra Atilla Bal &amp; Sinem Bahçeli - Taurus Group Consulting, DDI İK Danışmanı </t>
  </si>
  <si>
    <t>Çağatay Güney - Peoplise CEO &amp; Ali Tuncel T4 Analytics</t>
  </si>
  <si>
    <t xml:space="preserve">Çağatay Güney - Peoplise CEO </t>
  </si>
  <si>
    <t>Çağatay Güney - Peoplise CEO</t>
  </si>
  <si>
    <t>Dr. Öğretim Üyesi Esra Atilla Bal - Acıbadem Üniversitesi ve Davetli Katılımcılar</t>
  </si>
  <si>
    <t>Performans Yönetimi Sürecinde Görüşme ve Geribildirim</t>
  </si>
  <si>
    <t>Hale Ökmen - İnsan Kaynakları Danışmanı</t>
  </si>
  <si>
    <t>Deniz Dinç - Sierra İK ve Yönetim Danışmanlığı- Belbin Türkiye Temsilcisi </t>
  </si>
  <si>
    <t xml:space="preserve">Performans Sistemi ve Önemi </t>
  </si>
  <si>
    <t>Roya Angeji Heidari - Eğitim ve Danışmanlık</t>
  </si>
  <si>
    <t xml:space="preserve">Roya Angeji Heidari - Eğitim ve Danışmanlık </t>
  </si>
  <si>
    <t>Kurumsal Çeviklik ve İnsan Kaynaklarının Önemi</t>
  </si>
  <si>
    <t>İnsan Kaynakları Olarak Çevikleşmeye Nereden Başlayabiliriz? Örnek Paylaşımı</t>
  </si>
  <si>
    <t>İnanç Civaz - Haga Business Consultancy</t>
  </si>
  <si>
    <t>Hale Ökmen -  İnsan Kaynakları Danışmanı</t>
  </si>
  <si>
    <t>Neler Kazandık? Nerede &amp; Nasıl İşimize Yarar?</t>
  </si>
  <si>
    <t xml:space="preserve">Dr. Başak Demiryumruk Dikici - Mercedes-Benz Türk A.Ş.  İnsan Kaynakları Grup Müdürü – İş Gücü </t>
  </si>
  <si>
    <t>Aslıhan Birsin Sencer - Origo İnsan Kaynakları Danışmanlık, Kurucu ve Yönetici</t>
  </si>
  <si>
    <t>İnsan ve Kültüre Dair Dönüşüm</t>
  </si>
  <si>
    <t>PERFORMANS YÖNETİMİYLE İLGİLİ EK SEÇMELİ MODÜL:</t>
  </si>
  <si>
    <t xml:space="preserve">1. Etkili Bir İşe Alım Sisteminin Unsurları </t>
  </si>
  <si>
    <t>Doç Dr. Levent Altıntaş &amp; Dr. Esra Atilla Bal - Acıbadem Üniversitesi</t>
  </si>
  <si>
    <t xml:space="preserve">2. Değerlendirme Merkezleri ve Yetkinlik Bazlı Mülakat Teknikleri </t>
  </si>
  <si>
    <t>Doç Dr. Levent Altıntaş &amp; Dr. Esra  Atilla Bal - Acıbadem Üniversitesi</t>
  </si>
  <si>
    <t>3. İK Trendleri &amp; Liderlik Analyışındaki Değişen/Dönüşen Faktörler</t>
  </si>
  <si>
    <t>Aslıhan Birsin Sencer -  Origo İnsan Kaynakları Danışmanlık, Kurucu ve Yönetici</t>
  </si>
  <si>
    <t>Dr. Başak Demiryumruk Dikici Mercedes-Benz Türk A.Ş.  İnsan Kaynakları Grup Müdürü – İş Gücü Yönetimi</t>
  </si>
  <si>
    <t>Çağatay Güney - Peoplise CEO  &amp; Ali Tuncel - T4Analytics</t>
  </si>
  <si>
    <t>3. Çalışanların Gelişim Yolculuğunu Desteklemek (Panel)</t>
  </si>
  <si>
    <t xml:space="preserve">1. Performans Sistemi ve Önemi </t>
  </si>
  <si>
    <t>Dr. Esra Atilla Bal - Acıbadem Üniversitesi, İngilizce Psikoloji Öğretim Üyesi</t>
  </si>
  <si>
    <t>2. Performans Yönemi Sürecinde Hedef ve Yetkinlikler</t>
  </si>
  <si>
    <t xml:space="preserve">3. Performans Yönetimi Sürecinde Görüşme Teknikleri ve Geribildirim </t>
  </si>
  <si>
    <t>Sinem Yıldızeli Bahçeli - DDI Turkey, Kıdemli İnsan Kaynakları Danışmanı</t>
  </si>
  <si>
    <t>1. Dönemsel Değil Sürekli Performans Yönetimi: Gelişime Odaklanmak</t>
  </si>
  <si>
    <t>1. Davranış Nedir, Nasıl Ölçümlenir, Takım Rolleri ve Davranış Özellikleri</t>
  </si>
  <si>
    <t>Hale Ökmen  - İnsan Kaynakları Danışmanı</t>
  </si>
  <si>
    <t xml:space="preserve">2. Belbin Envanteri ile 360 Performans Değerlendirme </t>
  </si>
  <si>
    <t>Hale Ökmen  -  İnsan Kaynakları Danışmanı</t>
  </si>
  <si>
    <t xml:space="preserve">3.Takım Değerlendirmesi ve Şirket Kültürü </t>
  </si>
  <si>
    <t>Hale Ökmen,  İnsan Kaynakları Danışmanı</t>
  </si>
  <si>
    <t>VUCA Dünyasında Kurumsal Çeviklik ve Çevik Araç/ Çerçeveler</t>
  </si>
  <si>
    <t>1. Çeviklik Nedir ve Neden Olmazsa Olmaz Bir Organizasyonel Yetkinliktir?</t>
  </si>
  <si>
    <t>İnanç Civaz - Haga Business Consultancy</t>
  </si>
  <si>
    <t>2. En Çok Bilinen Çerçeve Scrum Üzerinden Çevik Prensipler</t>
  </si>
  <si>
    <t xml:space="preserve">Roya Angeji Heidari - Eğitim ve Danışmanlık Hizmetleri </t>
  </si>
  <si>
    <t>Deniz Dinç Sierra İK ve Yönetim Danışmanlığı- Belbin Türkiye Temsilcisi </t>
  </si>
  <si>
    <t>3. Çevik Prensipler - Uygulama ve Vaka Paylaşımı </t>
  </si>
  <si>
    <t>Çevik İnsan Kaynaklarının Temelleri </t>
  </si>
  <si>
    <t>1. Kurumsal Çeviklik ve İnsan Kaynaklarının Önemi </t>
  </si>
  <si>
    <t>1. Tersine Mentörlük Uygulamaları ve Çalışan Bağlılığına Etkisi</t>
  </si>
  <si>
    <t>2. Çevik İnsan Kaynakları Nasıl Çalışır, Çevik İK Araçları Nasıl Yapılanır?</t>
  </si>
  <si>
    <t>3. İnsan Kaynakları Olarak Çevikleşmeye Nereden Başlayabiliriz? Örnek Paylaşmı</t>
  </si>
  <si>
    <t>1. Değişim Yönetimi: Neden Zor ? - Beyne bir Göz Atalım!</t>
  </si>
  <si>
    <t>3.İnsan Kaynakları Çalışanları için Arabuluculuk Becerileri</t>
  </si>
  <si>
    <t>2. Belbin Araştırma Sonuçları: Türkiye’deki Davranış Profili ve Duygusal Çevikliğe Yatkınlığı</t>
  </si>
  <si>
    <t>Modül 17</t>
  </si>
  <si>
    <t xml:space="preserve">1. Kapanış / Geribildirim Paylaşımı </t>
  </si>
  <si>
    <t>İş Yaşamına Genel Bir Bakış</t>
  </si>
  <si>
    <t>İş Yaşamında Değişen Trendler / İş Dünyasını Etkileyen Dinamikler</t>
  </si>
  <si>
    <t>İK Trendleri &amp; Liderlik Anlayışında Değişen / Dönüşen Faktörler</t>
  </si>
  <si>
    <t>Çoktan Seçmeli Sınavdır. 
İlgili sertifikanın zorunlu modüllerini tamamlayanlar kaydolabilir.
Sınavda başarılı olan ve sertifikaya kredi veren modüllerden toplam 60 krediyi tamamlanlar Sertifika almaya hak kazanırlar.</t>
  </si>
  <si>
    <t>Doç. Dr. Levent Altıntaş &amp;  Dr. Öğretim Üyesi Esra Atilla Bal - Acıbadem Üniversitesi</t>
  </si>
  <si>
    <t>Performans Yönetimi Sürecinde Hedef ve Yetkinlikler</t>
  </si>
  <si>
    <t>Takım / Grup Koçluğu  (Panel)</t>
  </si>
  <si>
    <t>Çevik İnsan Kaynakları Nasıl Çalışır, Çevik İnsan Kaynakları Araçları Nasıl Yapılanır?</t>
  </si>
  <si>
    <t>İnsan Kaynaklarında Değişen Trendler ve Öne Çıkan Başlıklar</t>
  </si>
  <si>
    <t>Değişim Yönetimi: Neden Zor - Beyne Bir Göz Atalım?</t>
  </si>
  <si>
    <t>İnsan Kaynakları Çalışanları İçin Arabuluculuk Becerileri ve Önemi</t>
  </si>
  <si>
    <t>İnsan Kaynakları İçin Temel Koçluk Becerileri</t>
  </si>
  <si>
    <t>Bir İnsan Kaynakları Profesyoneli Hangi Özelliklere Sahip Olmalı?</t>
  </si>
  <si>
    <t>Kurumlar İçin Koçluk Kültürü Neden Önemli?</t>
  </si>
  <si>
    <t>Çevik Prensipler - Uygulama ve Vaka Paylaşımı</t>
  </si>
  <si>
    <t>Çevik İnsan Kaynakları Nasıl Çalışır? Çevik İnsan Kaynakları Araçları Nasıl Yapılanır?</t>
  </si>
  <si>
    <t>Maksimum Katılımcı Sayısı</t>
  </si>
  <si>
    <t>Acıbadem 
Mehmet Ali Aydınlar Üniversitesi 
Sürekli Eğitim ve Gelişim Merkezi (ASEGEM)
Yönetim Okulu</t>
  </si>
  <si>
    <t>Detaylı bilgi ve başvuru için tıklayınız.</t>
  </si>
  <si>
    <t>YÖNETİM OKULU</t>
  </si>
  <si>
    <t xml:space="preserve">EĞİTMENLER </t>
  </si>
  <si>
    <t>1995 yılında Üsküdar Amerikan lisesinden mezun olduktan sonra, 1999 yılında Boğaziçi Üniversitesi Sosyoloji Bölümü’nde lisans, 2002’de Northeastern Üniversitesi’nde (Boston, ABD) İşletme Yüksek Lisansı (İnsan Kaynakları alanında uzmanlaşarak) ve 2008 yılında Marmara Üniversitesi İngilizce İşletme Örgütsel Davranış Anabilim Dalı’nda "Work Engagement" konusunda yazdığı tezle doktora derecesini tamamladı. Doktora eğitimi süresince önce Yeditepe Üniversitesi’nde İleri İngilizce Biriminde ve sonrasında da İletişim Fakültesi’nde araştırma ve öğretim görevlisi olarak çalıştı.
2007-2021 yılları arasında, Development Dimensions International (DDI) firmasının Türkiye ofisinde İnsan Kaynakları Danışmanı olarak görev yapmıştır. Bu süre zarfında, çalışan gelişimine yönelik yetkinlik bazlı mülakat, kişilik envanteri yorumlaması, değerlendirme/gelişim merkezleri, geribildirim, yetkinlik analizi ve mülakat teknikleri eğitimlerinin verilmesi süreçlerinde rol almıştır. Danışmanlık sürecinde de akademiyle olan bağını devam ettirerek 2015 yılından bu yana Acıbadem Üniversitesi Psikoloji Bölümü’nde Endüstri ve Örgüt Psikolojisi kapsamında dersler vermiş ve kişilik ve davranış ile kariyer gelişimi konularında araştırma ve yayınlar yapmaya devam etmiştir. 2021 Şubat ayından itibaren tam zamanlı öğretim üyesi olarak Acıbadem Üniversitesi İngilizce Psikoloji Bölümü’nde görev yapmaya başlayan Dr. Esra Atilla Bal, Türkiye İnsan Yönetimi (PERYÖN) ve European Association of Work and Organizational Psychology (EAWOP) derneklerinin üyesidir. Aynı zamanda 21. Yüzyıl Eğitim ve Kültür Vakfı’nın (YEKÜV) da yönetim kurulu üyesi olarak görev yapmaktadır.  Evli ve iki çocuk annesidir.</t>
  </si>
  <si>
    <t>Dr. Esra 
Atilla BAL</t>
  </si>
  <si>
    <t xml:space="preserve">20 yılı aşkın bir süredir İnsan Kaynakları profesyoneli olarak görev yapmaktadır.  DDI Türkiye’de 13 yıl ilaç, üretim, finans, hızlı tüketim gibi birbirlerinden çok farklı sektörlerde yer alan şirketlere kıdemli danışman olarak hizmet verdi. İnsan Kaynakları sistemlerinin kurulumu (yetkinlik modelleme, işe alım süreci, performans yönetimi vb.), gelişim ve değerlendirme merkezi uygulamaları ve eğitimleri de kapsayan birçok projede; eğitmen, değerlendirici ve proje yöneticisi rolü üstlendi.
Kraft Gıda’da 5 yıl ve market araştırmaları ve yayıncılık gibi farklı sektörlerde 3 yıldan fazla 
İK sistemleri geliştirdi, uyguladı ve eğitimler verdi.      
İstanbul Üniversitesi İletişim Fakültesi Radyo TV ve Sinema Bölümü mezunudur. California Üniverstesi San Diego’da (UCSD) İnsan Kaynakları Yönetimi Programını tamamlamıştır.
NEO-PIR Kişilik Envanteri, Hedefe Yönelik Seçim, Performansı Maximize Etme, Eğiticinin Eğitimi, Online ve Yüz yüze Değerlendirme ve Gelişim Merkezi Uygulayıcısı sertifikalarına sahiptir.
</t>
  </si>
  <si>
    <t>Seval Şirin KOLBAŞI</t>
  </si>
  <si>
    <t xml:space="preserve"> Boğaziçi Üniversitesi Fen Edebiyat Fakültesi, Sosyoloji Bölümü'nü bitirdikten sonra 1999 yılında Gima İnsan Kaynakları Departmanı, Eğitim Birimi bünyesinde çalışmaya başlamıştır. Burada bir yıl boyunca Eğitim alanında temel bilgilerini geliştirmiş, eğitim planlama, eğitim takviminin ve bütçesinin oluşturulmasında, İletişim Becerileri, Mülakat Teknikleri ve Oryantasyon eğitimlerinin verilmesinde görev almıştır. 
Bu tecrübesinin ardında toplam yedi yılını geçireceği Danone Türkiye İnsan Kaynakları bölümüne geçmiştir. Bu dönem boyunca İnsan Kaynaklarının tüm fonksiyonlarında detaylı tecrübe edinme şansını yakalamıştır. Özellikle işe alım, performans ve kariyer yönetimi, organizasyonel gelişim, iç iletişim alanlarında tecrübe kazanmış ve 2007 yılına kadar İnsan Kaynakları Müdürü olarak çalışmıştır. 2002 – 2004 yılları arasında Yeditepe Üniversitesi’nde İngilizce İşletme (MBA) Yüksek Lisans Programını tamamlamıştır. 
2007 – Nisan 2008 arasında Turkcell bünyesinde İşe Alım Müdürü olarak çalışmıştır. Bu dönem boyunca Turkcell bünyesindeki tüm işe alım sürecini yönetmiş ve kurumda gerçekleştirilen en büyük projelerden biri olan Kurum Kültürü projesinde ekip liderliği yapmıştır. 
Turkcell’den ayrıldıktan sonra İnsan Kaynakları Danışmanlığı alanında kendi işini yapma planlarına paralel Origo Danışmanlık firmasını kurmuştur. 13 yıldan bu yana İnsan Kaynaklarının başta seçme ve yerleştirme olmak üzere çeşitli alanlarında Türkiye’deki bir çok global ve yerli iş ortağına hizmet veren Origo Danışmanlık’ın kurucusu ve yöneticisi olarak görev yapmaktadır. Aslıhan Sencer evli ve iki erkek çocuk annesidir. 
</t>
  </si>
  <si>
    <t xml:space="preserve">Aslıhan 
(Birsin) SENCER </t>
  </si>
  <si>
    <t xml:space="preserve">1973 yılında Ankara’da doğmuştur. ODTÜ Siyaset Bilimi ve Kamu Yönetimi bölümünü 1995’te bitirdikten sonra ABD’de Bowling Green State Üniversitesi’nde Organizasyonel Gelişim ve Değişim Yönetimi alanında master yapmıştır. ABD’de insan kaynakları alanında 11 yıl danışman ve yönetici olarak büyük organizasyonel değişim projeleri ve şirket birleşmelerinde çalıştıktan sonra Türkiye’ye dönen Güney, Türkiye’de de ToyotaSa ve Deloitte gibi kurumlarda üst düzey yöneticilik yapmış ve 2012’de insan kaynakları alanında danışmanlık hizmetleri sunan HRSquare firmasını kurmuştur. Aynı zamanda Akıllı İşe Alım ve Analitik İK yönetimi konularında ödül kazanan Peoplise firmasının da kurucu ortağı ve Yönetim Kurulu üyesi olan Güney, YASED, TÜSİAD ve Illinois Eyalet İş ve İstihdam Gelişimi Yönetim Kurulu ve ilgili komitelerinde aktif rol almıştır.
Stratejik İK, İşgücü Analitiği, Bireysel Farklılıklar, Kendini Tanıma ve Liderlik alanlarında eğitimler veren Çağatay Güney’in, “Lupo’nun Adı” ve “Lupo’nun Seçimi” isimli tarihi macera romanları yayınlanmıştır. Evli ve bir kız babasıdır. 
</t>
  </si>
  <si>
    <t>Çağatay GÜNEY</t>
  </si>
  <si>
    <t>Lisans eğitimini Marmara Üniversitesi İngilizce İşletme bölümünde tamamladı. Ardından Bahçeşehir Üniversitesi Stratejik Pazarlama ve Marka Yönetimi MBA programını bitirdi. California Santa-Clara University Global Women Leaders for The World programını tamamladı. 
Doktora tezini Dijitalleşen İşletmelerde Yeni Liderlik, Bağlılık, Kültür ve Motivasyon Modelleri Üzerine Karşılaştırmalı Bir Araştırma ile tamamlayarak İstanbul Aydın Üniversitesi’nde İşletme Doktora Programı’ndan mezun oldu.
Profesyonel iş yaşamına 2004 yılında Mercedes-Benz Türk’te başlamıştır. Hafif Ticari Araçlar bölümünde satış deneyimi ardından Bayi Geliştirme departmanında çalışmış, 2011-2017 yılları arasında ise Pazarlama İletişimi departmanında Birim Müdürü görevini yürütmüştür. 2017 yılında İnsan Kaynakları departmanına atanarak, halen Mercedes-Benz İnsan Kaynakları İşgücü Yönetimi Grup Müdürü olarak görev yapmaktadır. Kendisine bağlı 11 kişilik ekibi ile birlikte; ücret yönetimi ve yan haklar, İK dijitalleşme projeleri, işveren markası, çalışan iletişimi, sosyal medya yönetimi, yetenek kazandırma uzun dönem staj programları, eğitim programları ve yetenek gelişimi, mentörlük programları, performans yönetimi ve atama konularından sorumludur. 
Yeni jenerasyonlar, liderlik, kurum kültürü ve kariyer konularında konuşmalar ve mentörlük çalışmaları yürütmektedir. Evlidir ve bir kız çocuğu vardır.</t>
  </si>
  <si>
    <t>Dr. Başak DEMİRYUMRUK DİKİCİ</t>
  </si>
  <si>
    <t>1978 İstanbul doğumludur. St. George Avusturya Lisesi ve Boston Üniversitesi Ekonomi ve Psikoloji bölümlerinden mezun oldu. İş hayatına 2001 yılında Tiglon/Warner Bros Türkiye firmasında pazarlama departmanında başladı. 2005 yılında Saville &amp; Holdsworth  Limited-SHL Türkiye’de çalışmaya başlayarak İnsan Kaynakları alanına kaydı. 3 yıl bu kurumda çalıştıktan sonra kendi firması Sierra İK ve Yönetim Danışmanlığını kurdu. 2008-2013 yılları arasında Corio Türkiye Gayrimenkul firmasına İnsan Kaynakları ve Yetenek Yönetimi departmanının kurulumu konusunda tüm süreçlerde danışmanlık ve koçluk desteği verdi. 2013-2016 yılları arasında Oyak Çimento Grubu’nun yetkili danışmanı olarak Eğitim ve İK süreçlerinin kurulum ve uygulaması konusunda danışmanlık desteği verdi.
Belbin Takım Rolleri Akreditasyon Eğitimlerinin Türkiye'deki tek yetkili eğitmenidir. 2009 yılında Belbin araçlarını Türkiye’ye getirmiş, geçerlilik ve güvenirlilik çalışmalarını tamamlamış, uygulamalarını gerçekleştirerek, Belbin Türkiye Temsilciliğini yapmaktadır.
Başlıca uzmanlık alanları olarak; Belbin Takım Eğitimleri, Belbin Uluslararası Sertifika Eğitimi, Ölçme Değerlendirme ve Geliştirme Merkezi Çalışmaları, 360 Derece Geribildirimler, Performans ve Yetenek Yönetimi, Performans Temelli Hedef Belirleme Eğitimleri, Yetkinlik Belirleme Çalışmaları, Profesyonel Koçluk, Takım Koçluğu, Yetkinlik Bazlı Mülakatları sayabiliriz.
Behavioral Coaching Institute tarafından verilen ve Uluslararası Koçluk Federasyonu (ICF) tarafından tanınan “Master Coach” ve Erickson College ‘The Art of Science of Coaching’ ve Organizational and Relationship Systems Coaching Fundamentals, Gestalt Center for Coaching tarafından verilen "Presence and the Use of Self" sertifikalarına ve Transaksiyonel Analiz 101 sertifikasına sahiptir.
.</t>
  </si>
  <si>
    <t>Deniz DİNÇ</t>
  </si>
  <si>
    <t xml:space="preserve">İTÜ Uzay Mühendisliği'ni bitirdikten sonra yine aynı üniversitede Mühendislik Yönetimi yüksek lisansını yaparken İnsan Kaynakları ile tanışan Hale Ökmen, 23 yıldır İnsan Kaynakları alanında çalışmaktadır. Yerli ve yabancı çeşitli şirketlerde Üst Düzey İnsan Kaynakları yöneticiliği yapmış, sırası ile Anadolu Grubu (Anadolu Endüstri Holding), Koç Bilgi Grubu, Danone, Shaya ve HSBC'de çalışmıştır. Kurumsal hayata 2017 yılında ara vermiştir ve halen serbest İnsan Kaynakları danışmanı ve Adler sertifikalı Koç olarak çalışmaya devam etmektedir. Özellikle Ücret ve Performans Yönetimi, Proje Yönetimi, Süreç Geliştirme, ERP implementasyon ve Organizasyonel Dizayn ve Gelişim alanlarında uzmanlaşarak çalıştığı şirketlerde değişim ve dönüşüm projeleri yürütmektedir.
İnsan Kaynakları çalışmalarına ek olarak bir Pilates stüdyosu sahibidir. Buna ek olarak, halen İstanbul Üniversitesi'nde Çocuk Gelişim bölümünde okumaktadır.
</t>
  </si>
  <si>
    <t>Hale ÖKMEN</t>
  </si>
  <si>
    <t>Boğaziçi Üniversitesi Sosyoloji Bölümü’nden mezun olduktan sonra, New York Üniversitesi ve Columbia Üniversitesi ‘Centers For Excellence’ konsorsiyumunda Avrupa Birliği Yüksek Lisans ve araştırmalarını tamamladı. Ardından arabuluculuk ve çatışma çözümleri alanında Harvard Müzakere Enstitüsü’nde çalışmalarda bulundu. Öğrenci ve ebeveyn koçluğunun yanı sıra, 2007 yılından bu yana aktif olarak liderlik koçu ve eğitmeni, sistemik takım koçu ve iletişim mentörü olarak birey ve kurumlarla çalışıyor. Davranışlarımızın ardında yatan gizemi anlamak için 2015’den bu yana nörobilim ve nöro liderlik alanlarında ‘Beyin Tabanlı Koçluk’ ve ‘Konuşma Zekası’ başlıklarıyla ilgili uygulamalı çalışmalarına devam ediyor. Öğrendiği tüm bilgilerde iletişimin kıymetini gördüğünden, kurumsal hayattaki sosyal topluluklar ve hatta kabileler olarak adlandırdığı kurum içi ya da dışı her yerde sistemin ve kültürün gelişmesi, değişmesi için çalışıyor. Bu gelişim ve değişim anahtarının zihniyet modeli, kelime ve dil kalıplarında gizli olduğunu savunarak doğru zihin ve iletişim becerilerinin yaygınlaşmasına odaklanıyor. Kültürü stratejinin her daim önüne koyan bir yaklaşımla, değerlerle örülmüş çalışma ortamlarının oluşması için ekiplerle -ve bunu gelecekte yapacak gençlerle- profesyonel ve gönüllü olarak çalışmalarına devam ediyor. Türkiye ve İtalya’da tasarladığı “Imparo Vivendo -Leadership For Youth” liderlik okulunda çalışmalarını yürütürken, biyografisinin eklenerek zenginleşmesinden duyduğu hazla hayat boyu öğrenci olarak yürümeye ve çalışmaya devam ediyor.</t>
  </si>
  <si>
    <t>Roya  ANGEJİ HEİDARİ</t>
  </si>
  <si>
    <t xml:space="preserve">Uluslararası firmalarda uzun yıllar yalın üretim sistemleri, proje ve Ar-Ge yönetimi ve İK bölümlerinde geniş spektrumlu iş tecrübesine sahip olan Şebnem, kapasite planlamasından performans metriklerinin hazırlanmasına, IK süreçlerinin yenilenmesinden kurum vizyon ve misyonuna göre organizasyonel gelişim planlamasının yapılmasına kadar teknik ve insana dair fonksiyonlar arası birçok projenin yönetimini gerçekleştirmiştir. 
Günümüzün yeni çalışma yaklaşımı olan Çevik yönetimin başarısında Agile metodolojilerini yerinde uygulamanın yanı sıra, insana dair unsurların ve liderliğin de performansın arttırılmasında etkin olduğuna inanmaktadır. Bu nedenle geçmiş sistematik iş tecrübesini global koçluk çalışmalarıyla harmanlayarak kurumların Çevik dönüşüm yolculuklarında onlara eşlik etmektedir. 
Boğaziçi Üniversitesi Endüstri Mühendisliği mezunu olan Şebnem, uluslararası birçok koçluk sertifikasına sahiptir. Agile People Principles – Your Call to Action For the Future of Work kitabının eş yazarıdır. Ayrıca Çevik İnsanlar kitabının Türkçeye kazandırılmasında editör olarak rol almıştır.
</t>
  </si>
  <si>
    <t>Şebnem GÜRÜN ÖZEREN</t>
  </si>
  <si>
    <t xml:space="preserve">İNSAN KAYNAKLARI 
SERTİFİKA PROGRAMI </t>
  </si>
  <si>
    <t xml:space="preserve">ASEGEM Yönetim Okulu </t>
  </si>
  <si>
    <t xml:space="preserve">Detaylı bilgi ve başvuru için tıklayınız. </t>
  </si>
  <si>
    <t>Doç. Dr. Levent Altıntaş  &amp;  Dr. Öğretim Üyesi Esra Atilla Bal - Acıbadem Üniversitesi</t>
  </si>
  <si>
    <t>Deniz Dinç - Sierra İK ve Yönetim Danışmanlığı- Belbin Türkiye Temsilcisi</t>
  </si>
  <si>
    <t xml:space="preserve">Aslıhan (BİRSİN)
SENCER </t>
  </si>
  <si>
    <t>Seval Şirin
KOLBAŞI</t>
  </si>
  <si>
    <t xml:space="preserve">Çağatay Güney 1973 yılında Ankara’da doğmuştur. ODTÜ Siyaset Bilimi ve Kamu Yönetimi bölümünü 1995’te bitirdikten sonra ABD’de Bowling Green State Üniversitesi’nde Organizasyonel Gelişim ve Değişim Yönetimi alanında master yapmıştır. ABD’de insan kaynakları alanında 11 yıl danışman ve yönetici olarak büyük organizasyonel değişim projeleri ve şirket birleşmelerinde çalıştıktan sonra Türkiye’ye dönen Güney, Türkiye’de de ToyotaSa ve Deloitte gibi kurumlarda üst düzey yöneticilik yapmış ve 2012’de insan kaynakları alanında danışmanlık hizmetleri sunan HRSquare firmasını kurmuştur. Aynı zamanda Akıllı İşe Alım ve Analitik İK yönetimi konularında ödül kazanan Peoplise firmasının da kurucu ortağı ve Yönetim Kurulu üyesi olan Güney, YASED, TÜSİAD ve Illinois Eyalet İş ve İstihdam Gelişimi Yönetim Kurulu ve ilgili komitelerinde aktif rol almıştır.
Stratejik İK, İşgücü Analitiği, Bireysel Farklılıklar, Kendini Tanıma ve Liderlik alanlarında eğitimler veren Çağatay Güney’in, “Lupo’nun Adı” ve “Lupo’nun Seçimi” isimli tarihi macera romanları yayınlanmıştır. Evli ve bir kız babasıdır. 
</t>
  </si>
  <si>
    <t xml:space="preserve">1978 İstanbul doğumludur. St. George Avusturya Lisesi ve Boston Üniversitesi Ekonomi ve Psikoloji bölümlerinden mezun oldu. İş hayatına 2001 yılında Tiglon/Warner Bros Türkiye firmasında pazarlama departmanında başladı. 2005 yılında Saville &amp; Holdsworth  Limited-SHL Türkiye’de çalışmaya başlayarak İnsan Kaynakları alanına kaydı. 3 yıl bu kurumda çalıştıktan sonra kendi firması Sierra İK ve Yönetim Danışmanlığını kurdu. 2008-2013 yılları arasında Corio Türkiye Gayrimenkul firmasına İnsan Kaynakları ve Yetenek Yönetimi departmanının kurulumu konusunda tüm süreçlerde danışmanlık ve koçluk desteği verdi. 2013-2016 yılları arasında Oyak Çimento Grubu’nun yetkili danışmanı olarak Eğitim ve İK süreçlerinin kurulum ve uygulaması konusunda danışmanlık desteği verdi.
Belbin Takım Rolleri Akreditasyon Eğitimlerinin Türkiye'deki tek yetkili eğitmenidir. 2009 yılında Belbin araçlarını Türkiye’ye getirmiş, geçerlilik ve güvenirlilik çalışmalarını tamamlamış, uygulamalarını gerçekleştirerek, Belbin Türkiye Temsilciliğini yapmaktadır.
Başlıca uzmanlık alanları olarak; Belbin Takım Eğitimleri, Belbin Uluslararası Sertifika Eğitimi, Ölçme Değerlendirme ve Geliştirme Merkezi Çalışmaları, 360 Derece Geribildirimler, Performans ve Yetenek Yönetimi, Performans Temelli Hedef Belirleme Eğitimleri, Yetkinlik Belirleme Çalışmaları, Profesyonel Koçluk, Takım Koçluğu, Yetkinlik Bazlı Mülakatları sayabiliriz.
Behavioral Coaching Institute tarafından verilen ve Uluslararası Koçluk Federasyonu (ICF) tarafından tanınan “Master Coach” ve Erickson College ‘The Art of Science of Coaching’ ve Organizational and Relationship Systems Coaching Fundamentals, Gestalt Center for Coaching tarafından verilen "Presence and the Use of Self" sertifikalarına ve Transaksiyonel Analiz 101 sertifikasına sahiptir.
</t>
  </si>
  <si>
    <t xml:space="preserve">Aslıhan Sencer Boğaziçi Üniversitesi Fen Edebiyat Fakültesi, Sosyoloji Bölümünü bitirdikten sonra 1999 yılında Gima İnsan Kaynakları Departmanı, Eğitim Birimi bünyesinde çalışmaya başlamıştır. Burada bir yıl boyunca Eğitim alanında temel bilgilerini geliştirmiş, eğitim planlama, eğitim takviminin ve bütçesinin oluşturulmasında, İletişim Becerileri, Mülakat Teknikleri ve Oryantasyon eğitimlerinin verilmesinde görev almıştır. 
Bu tecrübesinin ardında toplam yedi yılını geçireceği Danone Türkiye İnsan Kaynakları bölümüne geçmiştir. Bu dönem boyunca İnsan Kaynaklarının tüm fonksiyonlarında detaylı tecrübe edinme şansını yakalamıştır. Özellikle işe alım, performans ve kariyer yönetimi, organizasyonel gelişim, iç iletişim alanlarında tecrübe kazanmış ve 2007 yılına kadar İnsan Kaynakları Müdürü olarak çalışmıştır. 2002 – 2004 yılları arasında Yeditepe Üniversitesi’nde İngilizce İşletme (MBA) Yüksek Lisans Programını tamamlamıştır. 
2007 – Nisan 2008 arasında Turkcell bünyesinde İşe Alım Müdürü olarak çalışmıştır. Bu dönem boyunca Turkcell bünyesindeki tüm işe alım sürecini yönetmiş ve kurumda gerçekleştirilen en büyük projelerden biri olan Kurum Kültürü projesinde ekip liderliği yapmıştır. 
Turkcell’den ayrıldıktan sonra İnsan Kaynakları Danışmanlığı alanında kendi işini yapma planlarına paralel Origo Danışmanlık firmasını kurmuştur. 13 yıldan bu yana İnsan Kaynaklarının başta seçme ve yerleştirme olmak üzere çeşitli alanlarında Türkiye’deki bir çok global ve yerli iş ortağına hizmet veren Origo Danışmanlık’ın kurucusu ve yöneticisi olarak görev yapmaktadır. Aslıhan Sencer evli ve iki erkek çocuk annesidir. 
</t>
  </si>
  <si>
    <t xml:space="preserve">
20 yılı aşkın bir süredir İnsan Kaynakları profesyoneli olarak görev yapmaktadır.  DDI Türkiye’de 13 yıl ilaç, üretim, finans, hızlı tüketim gibi birbirlerinden çok farklı sektörlerde yer alan şirketlere kıdemli danışman olarak hizmet verdi. İnsan Kaynakları sistemlerinin kurulumu (yetkinlik modelleme, işe alım süreci, performans yönetimi vb.), gelişim ve değerlendirme merkezi uygulamaları ve eğitimleri de kapsayan birçok projede; eğitmen, değerlendirici ve proje yöneticisi rolü üstlendi.                                                                                                               
Kraft Gıda’da 5 yıl ve market araştırmaları ve yayıncılık gibi farklı sektörlerde 3 yıldan fazla 
İK sistemleri geliştirdi, uyguladı ve eğitimler verdi.                                    
İstanbul Üniversitesi İletişim Fakültesi Radyo TV ve Sinema Bölümü mezunudur. California Ünverstesi San Diego’da (UCSD) İnsan Kaynakları Yönetimi Programını tamamlamıştır.                                                                                                                                                         
NEO-PIR Kişilik Envanteri, Hedefe Yönelik Seçim, Performansı Maximize Etme, Eğiticinin Eğitimi, Online ve Yüz yüze Değerlendirme ve Gelişim Merkezi Uygulayıcısı sertifikalarına sahiptir.
</t>
  </si>
  <si>
    <t>Boğaziçi Üniversitesi Sosyoloji Bölümü’nden mezun olduktan sonra, New York Üniversitesi ve Columbia Üniversitesi ‘Centers For Excellence’ konsorsiyumunda Avrupa Birliği Yüksek Lisans ve araştırmalarını tamamladı. Ardından arabuluculuk ve çatışma çözümleri alanında Harvard Müzakere Enstitüsü’nde çalışmalarda bulundu. Öğrenci ve ebeveyn koçluğunun yanı sıra, 2007 yılından bu yana aktif olarak liderlik koçu ve eğitmeni, sistemik takım koçu ve iletişim mentörü olarak birey ve kurumlarla çalışıyor. 
Davranışlarımızın ardında yatan gizemi anlamak için 2015’den bu yana nörobilim ve nöro liderlik alanlarında ‘Beyin Tabanlı Koçluk’ ve ‘Konuşma Zekası’ başlıklarıyla ilgili uygulamalı çalışmalarına devam ediyor. Öğrendiği tüm bilgilerde iletişimin kıymetini gördüğünden, kurumsal hayattaki sosyal topluluklar ve hatta kabileler olarak adlandırdığı kurum içi ya da dışı her yerde sistemin ve kültürün gelişmesi, değişmesi için çalışıyor. Bu gelişim ve değişim anahtarının zihniyet modeli, kelime ve dil kalıplarında gizli olduğunu savunarak doğru zihin ve iletişim becerilerinin yaygınlaşmasına odaklanıyor. Kültürü stratejinin her daim önüne koyan bir yaklaşımla, değerlerle örülmüş çalışma ortamlarının oluşması için ekiplerle -ve bunu gelecekte yapacak gençlerle- profesyonel ve gönüllü olarak çalışmalarına devam ediyor. 
Türkiye ve İtalya’da tasarladığı “Imparo Vivendo -Leadership For Youth” liderlik okulunda çalışmalarını yürütürken, biyografisinin eklenerek zenginleşmesinden duyduğu hazla hayat boyu öğrenci olarak yürümeye ve çalışmaya devam ediyor.</t>
  </si>
  <si>
    <t>Şebnem Gürün Özeren - Intent to Change</t>
  </si>
  <si>
    <t>Dr. Başak Demiryumruk Dikici - Renault MAİS İnsan Kaynakları Direktörü</t>
  </si>
  <si>
    <t>Dengeli Takımlar Oluşturmak - Davranışı Nasıl Ölçümleriz?</t>
  </si>
  <si>
    <t xml:space="preserve">Belbin Takım Rolleri Kuramı ile Davranış Stillerini Tanımak </t>
  </si>
  <si>
    <t>Kişilik ve Davranış Arasındaki Farklılıklar</t>
  </si>
  <si>
    <t>Belbin Takım Rolleri ve Farklı Liderlik Davranış Tarzları</t>
  </si>
  <si>
    <t>İşe Alımlarda ve Şirket İçerisinde Proje Ekipleri Oluştururken Nelere Dikkat Etmeliyiz?</t>
  </si>
  <si>
    <t>Nasıl Dengeli Takımlar Oluştururuz?</t>
  </si>
  <si>
    <t xml:space="preserve">Modülün Değerlendirilmesi </t>
  </si>
  <si>
    <t>VUCA Dünyası ve Çevik Liderlik</t>
  </si>
  <si>
    <t xml:space="preserve">Organizasyonel Gelişim </t>
  </si>
  <si>
    <t>Lider Olmak mı Lider Doğmak mı?</t>
  </si>
  <si>
    <t>Liderlik Ne Demektir?</t>
  </si>
  <si>
    <t>Liderin Zihniyeti</t>
  </si>
  <si>
    <t>Liderliğin 3 Boyutu</t>
  </si>
  <si>
    <t>Duygusal Zeka</t>
  </si>
  <si>
    <t>Etki ve Yetki Alanları</t>
  </si>
  <si>
    <t xml:space="preserve">Geri Bildirim Alma ve Verme </t>
  </si>
  <si>
    <t>Çalışan Bağlılığı ve Tutundurma Stratejileri, Her Yetenek Bir Yolculuktur</t>
  </si>
  <si>
    <t>Prof. Dr. Levent Altıntaş &amp; Doç. Dr. Esra Atilla Bal (Acıbadem Üniversitesi)</t>
  </si>
  <si>
    <t>Şebnem Gürün Özeren (Intent to Change),
Doç. Dr. Esra Atilla Bal (Acıbadem Üniversitesi)</t>
  </si>
  <si>
    <t>Deniz Dinç (Sierra İK ve Yönetim Danışmanlığı - Belbin Türkiye Temsilcisi), 
Doç. Dr. Esra Atilla Bal (Acıbadem Üniversitesi)</t>
  </si>
  <si>
    <t>İnanç Civaz (Haga Business Consultancy BV), 
Doç. Dr. Esra Atilla Bal (Acıbadem Üniversitesi)</t>
  </si>
  <si>
    <t>Biranda Hinginar Çoban (Kıdemli Danışman),
Doç. Dr. Esra Atilla Bal (Acıbadem Üniversitesi)</t>
  </si>
  <si>
    <t>Ayla Türkmen (MCC ACPC, Lider ve Takım Koçu, Eğitimci ve Yönetim Danışmanı), 
Doç. Dr. Esra Atilla Bal (Acıbadem Üniversitesi)</t>
  </si>
  <si>
    <t>Çimen Yurdanur (Kıdemli İnsan Kaynakları Danışmanı Öğrenme ve Gelişim Profesyoneli), 
Doç. Dr. Esra Atilla Bal (Acıbadem Üniversitesi)</t>
  </si>
  <si>
    <t>Çalışan Bağlılığının Kurumlar İçin Önemini Tanımlamak</t>
  </si>
  <si>
    <t>Çalışan Tutundurma (Retention) Süreçlerini Etkileyen Faktörleri Tanımlamak</t>
  </si>
  <si>
    <t>Liderlik Yaklaşımları, Çalışan Bağlılığını ve Tutundurmayı Destekleyecek Şekilde Oluşturma Konusunda Öneriler Geliştirmek</t>
  </si>
  <si>
    <t>Bağlılık ile İş Performansı, Verimlilik ve Motivasyon Arasındaki İlişkiyi Kurmak</t>
  </si>
  <si>
    <t>Sessiz İstifa, Tükenmişlik, Bağlılık Gibi Güncel İnsan Kaynağı Yönetim Sorunlarını Önceden Fark Edebilmek ve Önleyici Aksiyonlar Alabilmek</t>
  </si>
  <si>
    <t>Modülün Değerlendirmesi</t>
  </si>
  <si>
    <t>Organizasyonel Geilişim Stratejisi Oluşturma - 5 Aşamalı Tasarım ve Uygulama Modeli</t>
  </si>
  <si>
    <t xml:space="preserve">Organizasyonel Gelişim Kavramının ve Kurum İçin Anlamının Tanımlanması </t>
  </si>
  <si>
    <t xml:space="preserve">Organizasyonel Gelişim ile İK Süreçleri Arasındaki İlişki </t>
  </si>
  <si>
    <t>Gerçek Hayat Örnekleri</t>
  </si>
  <si>
    <t>'Cynefin Model'i Üzerinden Yönetim Kararları Pratikte Nasıl Alınır?</t>
  </si>
  <si>
    <t>Çevik Liderlik Nedir? Neden Gittikçe Önem Kazanmaktadır?</t>
  </si>
  <si>
    <t xml:space="preserve">Çevik Liderlik Ön Koşulları Nelerdir? </t>
  </si>
  <si>
    <t>Olmazsa Olmaz Koşullardan 'Safe To Fail Experiments', 'Boundary Spanning', 'Psikolojik Güvenlik' Tanımları Nedir? Neden Önemlidir?</t>
  </si>
  <si>
    <t>VUCA Döneminde Bir Çevik Lider Olarak Yönetebilmek İçin Etki Alanınızda Sürdürülebilir Bir Davranış Değişikliği Yaratmak İçin Hangi Somut Adımları Atabilirsiniz?</t>
  </si>
  <si>
    <t>VUCA Nedir? Dünyayı ve Kurumları Nasıl Etkiler?</t>
  </si>
  <si>
    <t>Hale Ökmen (İnsan Kaynakları Danışmanı),
Doç. Dr. Esra Atilla Bal (Acıbadem Üniversitesi)</t>
  </si>
  <si>
    <t>Doç. Dr. Levent Altıntaş &amp; Dr. Öğretim Üyesi Esra Atilla Bal - Acıbadem Üniversitesi</t>
  </si>
  <si>
    <t>Ali Tuncel - T4 Analytics (Panelist)</t>
  </si>
  <si>
    <t>Dr. Öğretim Üyesi Esra Atilla Bal - Acıbadem Üniversitesi Psikoloji Bölümü</t>
  </si>
  <si>
    <t>Sinem Bahçeli - DDI İK Danışmanı (Panelist)</t>
  </si>
  <si>
    <t>Şebnem Gürün Özeren -  Intent to Change</t>
  </si>
  <si>
    <t>Çoktan seçmeli sınavdır. 
İlgili sertifikanın zorunlu modüllerini tamamlayanlar kaydolabilir.
Sınavda başarılı olan ve sertifikaya kredi veren modüllerden toplam 60 krediyi tamamlayanlar Sertifika almaya hak kazanırlar.</t>
  </si>
  <si>
    <t>1995 yılında Üsküdar Amerikan lisesinden mezun olduktan sonra, 1999 yılında Boğaziçi Üniversitesi Sosyoloji Bölümü’nde lisans, 2002’de Northeastern Üniversitesi’nde (Boston, ABD) İşletme Yüksek Lisansı (İnsan Kaynakları alanında uzmanlaşarak) ve 2008 yılında Marmara Üniversitesi İngilizce İşletme Örgütsel Davranış Anabilim Dalı’nda "Work Engagement" konusunda yazdığı tezle doktora derecesini tamamladı. Doktora eğitimi süresince önce Yeditepe Üniversitesi’nde İleri İngilizce Biriminde ve sonrasında da İletişim Fakültesi’nde araştırma ve öğretim görevlisi olarak çalıştı.
2007-2021 yılları arasında, Development Dimensions International (DDI) firmasının Türkiye ofisinde İnsan Kaynakları Danışmanı olarak görev yapmıştır. Bu süre zarfında, çalışan gelişimine yönelik yetkinlik bazlı mülakat, kişilik envanteri yorumlaması, değerlendirme/gelişim merkezleri, geribildirim, yetkinlik analizi ve mülakat teknikleri eğitimlerinin verilmesi süreçlerinde rol almıştır. Danışmanlık sürecinde de akademiyle olan bağını devam ettirerek 2015 yılından bu yana Acıbadem Üniversitesi Psikoloji Bölümü’nde Endüstri ve Örgüt Psikolojisi kapsamında dersler vermiş ve kişilik ve davranış ile kariyer gelişimi konularında araştırma ve yayınlar yapmaya devam etmiştir. 2021 Şubat ayından itibaren tam zamanlı öğretim üyesi olarak Acıbadem Üniversitesi İngilizce Psikoloji Bölümü’nde görev yapmaya başlayan Doç. Dr. Esra Atilla Bal, Türkiye İnsan Yönetimi (PERYÖN) ve European Association of Work and Organizational Psychology (EAWOP) derneklerinin üyesidir. Aynı zamanda 21. Yüzyıl Eğitim ve Kültür Vakfı’nın (YEKÜV) da yönetim kurulu üyesi olarak görev yapmaktadır.  Evli ve iki çocuk annesidir.</t>
  </si>
  <si>
    <t>Doç. Dr. Esra 
ATİLLA BAL</t>
  </si>
  <si>
    <t xml:space="preserve">Lisans eğitimini Marmara Üniversitesi İngilizce İşletme bölümünde tamamladı. Ardından Bahçeşehir Üniversitesi Stratejik Pazarlama ve Marka Yönetimi MBA programını bitirdi. California Santa-Clara University Global Women Leaders for The World programını tamamladı. 
Doktora tezini Dijitalleşen İşletmelerde Yeni Liderlik, Bağlılık, Kültür ve Motivasyon Modelleri konusunda tamamlayarak İstanbul Aydın Üniversitesi’nde İşletme Doktora Programı’ndan 2020 yılında mezun oldu.
Profesyonel iş yaşamına 2004 yılında Mercedes-Benz Türk’te başlamıştır. Hafif Ticari Araçlar bölümünde satış deneyimi ardından Bayi Geliştirme departmanında çalışmış, 2011-2017 yılları arasında ise Pazarlama İletişimi departmanında Birim Müdürü görevini yürütmüştür. 2017 yılında İnsan Kaynakları departmanına en son Mercedes-Benz İnsan Kaynakları İşgücü Yönetimi Grup Müdürü olarak görev yapmıştır. 1 Kasım 2021 tarihinden beri Renault MAİS İnsan Kaynakları Direktörü olarak görev yapmaktadır.
Dijitalleşen işletmelerde yeni liderlik, bağlılık, kültür ve motivasyon modelleri üzerine yazdığı tezi sonrası araştırma ve yayınlarına halen aynı alanda devam etmektedir. Yeni jenerasyonlar, liderlik, kurum kültürü ve kariyer konularında konuşmalar ve mentörlük çalışmaları yürütmektedir. Evlidir ve bir kız çocuğu vardır.
</t>
  </si>
  <si>
    <t xml:space="preserve">İTÜ Uzay Mühendisliği'ni bitirdikten sonra yine aynı üniversitede Mühendislik Yönetimi yüksek lisansını yaparken İnsan Kaynakları ile tanışan Hale Ökmen, 23 yıldır İnsan Kaynakları alanında çalışmaktadır. Yerli ve yabancı çeşitli şirketlerde Üst Düzey İnsan Kaynakları yöneticiliği yapmış, sırası ile Anadolu Grubu (Anadolu Endüstri Holding), Koç Bilgi Grubu, Danone, Shaya ve HSBC'de çalışmıştır. Kurumsal hayata 2017 yılında ara vererek serbest İnsan Kaynakları danışmanı ve Adler sertifikalı Koç olarak çalışmaya devam etmiştir. 
2021 yılının sonunda Alternatif Bank İnsan Kaynakları Genel Müdür Yardımcısı olarak kurumsal hayata geri dönmüştür. Özellikle Ücret ve Performans Yönetimi, Proje Yönetimi, Süreç Geliştirme, ERP implementasyon ve Organizasyonel Dizayn ve Gelişim alanlarında uzmanlaşarak çalıştığı şirketlerde değişim ve dönüşüm projeleri yürütmektedir.
İnsan Kaynakları çalışmalarına ek olarak bir Pilates stüdyosu sahibidir. Buna ek olarak, halen İstanbul Üniversitesi'nde Çocuk Gelişim bölümünde okumaktadır.
</t>
  </si>
  <si>
    <t>Roya Angeji HEİDERİ</t>
  </si>
  <si>
    <t xml:space="preserve">Uluslararası firmalarda uzun yıllar üretim, yalın, proje yönetimi, AR-GE ve İK bölümlerinde geniş spektrumlu iş tecrübesine sahip olan Şebnem, darboğaz yönetiminden İK sistem tasarımı ve yönetime kadar teknik ve performansa dair fonksiyonlar arası birçok projenin yönetimini gerçekleştirmiştir.
Günümüzün yeni çalışma yaklaşımı olan Çevik yönetimin başarısında Agile metodolojilerini yerinde uygulamanın yanı sıra insana dair unsurların ve liderliğin de performansın arttırılmasında etkin olduğuna inanmaktadır. Bu nedenle geçmiş sistematik iş tecrübesini global koçluk çalışmalarıyla harmanlayarak kurumların Çevik/yalın dönüşüm yolculuklarında onlara eşlik etmektedir. İsveç orijinli Global Agile People Hareketi'nin aktif bir üyesidir. 
Boğaziçi Üniversitesi Endüstri Mühendisliği mezunu olan Şebnem, uluslararası birçok koçluk sertifikasına sahiptir. Agile People Principles – Your Call to Action For the Future of Work kitabının eş yazarı olan Şebnem, aynı zamanda Çevik İnsanlar – Yöneticiler ve İK için Çalışanların Motivasyonunu Artıran Radikal Bir Yaklaşım kitabının Türkçe çevirisinin editörüdür.
Intent to Change danışmanlık ve eğitim şirketinin kurucu yöneticisidir. </t>
  </si>
  <si>
    <t>Çimen Yurdanur Ankara Üniversitesi, Psikolojik Danışmanlık ve Rehberlik Bölümü'nden Lisans diplomasına, Yeditepe Üniversitesi'nden MBA diplomasına sahiptir, Yeditepe Üniversitesi'nde misafir öğrenci olarak 1 yıl süreli Bilişsel Bilimler Yüksek Lisans Programı'na, Cavendish School London'da İşletme Sertifika programına katılmıştır.
25 yılı aşkın süredir, ulusal ve uluslararası büyük ölçekli kuruluşlarda Eğitim ve Gelişim alanında uzmanlık ve yönetsel rollerde kurumsal iş deneyimi ve TAG-DDI Türkiye'de Kıdemli İnsan Kaynakları Danışmanlığı deneyimine sahiptir. Farklı sektörlerde ulusal ve uluslararası birçok kuruluşa 15 yıl süresince danışmanlık yapmıştır.
Yetenek yönetimi, Üst-Orta Düzey Liderlerin, Yetenek Havuzundaki Potansiyellerin değerlendirilmesi ve geliştirilmesi süreçlerinde deneyime sahiptir. Bu grupların eğitim, mentorluk ve koçluk ile gelişim süreçlerinde rol almaktadır. Yetkinlik modelleme ve organizasyonel gelişim konularında deneyime sahiptir.
Çalışmaları, liderlerin potansiyellerini değerlendirmeye ve onları gelecek rollere hazırlamak için gereken öğrenme ve gelişim süreçlerini tasarlamaya, süreçleri uygulamak adına fasilitasyona ve sonrasında takip ederek ölçümlemeye dayanmaktadır. DDI ve Pinsight Sertifikalı Değerlendirici unvanlarına sahiptir. Knolskape (Deneysel - Oyunlaştırılmış Öğrenme) süreçlerinde rol almış sertifikalı eğitmendir. Hogan Kişilik Envanteri Yorumlama, 360 Derece envanterine dayalı geribildirim verme konusunda deneyim sahibidir. Global Master Koç (Avon Global) sertifikası sahibidir, Erickson Koçluk eğitim programını tamamlamıştır. Çimen Yurdanur evli ve bir erkek çocuk annesidir.</t>
  </si>
  <si>
    <t>Çimen YURDANUR</t>
  </si>
  <si>
    <t>Ayla Türkmen, Londra Polytechnic Bilgisayar Mühendisliği Bölümü’nden mezun olduktan sonra hem çok uluslu hem de yerli kurumlarda yirmi beş sene boyunca başarılı bir profesyonel kariyer yolculuğu geçirdi.
Liderlik vasıflarını farklı kültürlü ortamlarda yönetici sıfatıyla pekiştirerek kurumsal kariyerinin son yıllarında üst düzey yönetim kademesinde çeşitli görevlerde bulundu.
2000 yılında kendi şirketini kurarak bireyler ve kurumlarla, liderlik gelişimleri konusunda danışman, koç ve eğitmen olarak çalışmaya başladı. İhtiyaca yönelik belirlediği programlarla kurumların her seviyede stratejilerini oluşturmada, lider ve takım gelişimlerinde değişim, dönüşüm projelerini yürütmektedir. Aynı zamanda farklı üniversitelerin lisansüstü ve devamlı eğitim kapsamındaki programlarında eğitmenlik yapmaktadır.
Liderlik gelişimine, bireylerin özgün yanlarını günlük yaşamlarına taşımalarına imkân verecek şekilde yaklaşmakta ve Grup &amp; Takım &amp; Birey gelişim programlarını bu anlayışla hayata geçirmektedir.
Şiddetsiz İletişim, Duygusal Dayanıklılık, Bilinçli Odaklılık-Mindfulness, Çalışma Ortamında Mutluluk, Bilinçsiz Önyargılar, Kadın ve Roller, Farklılıkların Gücü ve Kapsayıcılık konularını kurguladığı programlarda işleyerek, kurumların dönüşüm projelerine katkı sağlamaktadır.
Ayla Türkmen ayrıca Uluslararası Koçluk Federasyonu, International Coaching Federation (ICF) belgeli MCC akredite koç olarak çalışmakta, Adler Koçluk Okulu (ACPC) fakülte üyesi olarak görev yapmaktadır.</t>
  </si>
  <si>
    <t>Ayla TÜRKMEN</t>
  </si>
  <si>
    <t xml:space="preserve">
 Eğitimini İtalyan Lisesi’nin ardından 1994 yılında Boğaziçi Üniversitesi Mütercim Tercümanlık Bölümü’nde tamamlayan Biranda Çoban, 1994-1999 yılları arasında sırasıyla Doğan Medya Grup, Yapı Kredi Bankası Proje Ofisi ve Yapı Kredi Bankası Teknoloji Örgütü Bilpa A.Ş.’de çalıştı. 1996 yılında Bilpa A.Ş.’de başladığı İnsan Kaynakları kariyerinin kurumsal kısmını, 1999-2011 yılları arasında İnsan Kaynakları Müdürü görevini yürüttüğü GlaxoSmithKline İlaçları şirketinde sürdürdü. 
Ekim 2011’de, kişisel misyon ve vizyonu doğrultusunda, İnsan Kaynakları alanındaki uzmanlığını danışmanlık rolüne taşıdı. Bunun yanı sıra, 2011-2014 yılları arasında, İyi Cüceler Çocuk Kitabevi’ni işleterek hem ticaret alanında deneyim kazandı hem de çocuk kitapları konusunda o tarihten itibaren danışılan bir isim olarak kabul gördü. 
2011 yılından bu yana kendi şirketinde insan kaynakları ve kariyer danışmanı olarak çalışan Biranda Çoban, alanında tanınmış birçok danışmanlık firmasıyla iş birliği yapmakta, faaliyetlerini yetenek haritalama, değerlendirme ve gelişim, eğitim tasarımı-sunumu ve sistem/süreç tasarımı gibi alanlarda yürütmektedir. Bu çalışmalarının yanı sıra Şubat 2024’ten bu yana kendi podcast programı olan Biranda Gözüyle için içerik üretmekte ve farklı alanlardan konuklarla sohbetler gerçekleştirmektedir. 
Evli ve 1 çocuk annesi olan Biranda Çoban’ın ilgi alanları yetişkin ve çocuk edebiyatı, sinema, spor sosyolojisi, mimarlık ve yeni nesillere mentorluk olarak özetlenebilir. Biranda Çoban çok iyi düzeyde İngilizce ve İtalyanca, iyi düzeyde Fransızca, orta düzeyde Almanca ve İspanyolca, başlangıç düzeyinde Yunanca ve Hollandaca dillerine hakimdir.</t>
  </si>
  <si>
    <t>Biranda HİNGİNAR ÇOBAN</t>
  </si>
  <si>
    <t>Deniz Dinç (Sierra İK ve Yönetim Danışmanlığı- Belbin Türkiye Temsilcisi), 
Doç. Dr. Esra Atilla Bal (Acıbadem Üniversitesi)</t>
  </si>
  <si>
    <t>Seval Ş. Kolbaşı (İK Danışmanı), 
Aslıhan Birsin Sencer (Origo Danışmanlık)
Çağatay Güney  (Peoplise) ,
Doç. Dr. Esra Atilla Bal (Acıbadem Üniversitesi)</t>
  </si>
  <si>
    <t>Dr. Başak Demiryumruk Dikici (MAİS A.Ş. İnsan Kaynakları Direktörü)
Doç. Dr. Esra Atilla Bal (Acıbadem Üniversitesi)</t>
  </si>
  <si>
    <t>Roya Angeji Heidari (Liderlik ve Takım Koçu / C-IQ Uygulama Koçu), 
Dr. Başak Demiryumruk Dikici (MAİS A.Ş. İnsan Kaynakları Direktörü), 
Deniz Dinç (Sierra İK ve Yönetim Danışmanlığı- Belbin Türkiye Temsilcisi),       
Doç. Dr. Esra Atilla Bal (Acıbadem Üniversitesi)</t>
  </si>
  <si>
    <t>Roya Angeji Heidari (Liderlik ve Takım Koçu / C-IQ Uygulama Koçu), 
Doç. Dr. Esra Atilla Bal (Acıbadem Üniversitesi)</t>
  </si>
  <si>
    <t>İnsan
Kaynakları 
Sertifika Programı
(Detaylar için tıklayınız.)</t>
  </si>
  <si>
    <r>
      <rPr>
        <b/>
        <sz val="16"/>
        <color theme="0"/>
        <rFont val="Calibri"/>
        <family val="2"/>
        <charset val="162"/>
        <scheme val="minor"/>
      </rPr>
      <t xml:space="preserve">Acıbadem 
Mehmet Ali Aydınlar Üniversitesi 
Sürekli Eğitim ve Gelişim Merkezi (ASEGEM)
Yönetim Okulu 
</t>
    </r>
    <r>
      <rPr>
        <b/>
        <sz val="18"/>
        <color theme="0"/>
        <rFont val="Calibri"/>
        <family val="2"/>
        <charset val="162"/>
        <scheme val="minor"/>
      </rPr>
      <t>İnsan Kaynakları Eğitimi Modülleri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</si>
</sst>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5" formatCode="#,##0\ &quot;₺&quot;"/>
  </numFmts>
  <fonts count="76">
    <font>
      <sz val="12"/>
      <color theme="1"/>
      <name val="Calibri"/>
      <family val="2"/>
      <scheme val="minor"/>
    </font>
    <font>
      <b/>
      <sz val="12"/>
      <color theme="1"/>
      <name val="Calibri"/>
      <family val="2"/>
      <scheme val="minor"/>
    </font>
    <font>
      <b/>
      <sz val="12"/>
      <color rgb="FFFF0000"/>
      <name val="Calibri"/>
      <family val="2"/>
      <scheme val="minor"/>
    </font>
    <font>
      <u/>
      <sz val="12"/>
      <color theme="10"/>
      <name val="Calibri"/>
      <family val="2"/>
      <scheme val="minor"/>
    </font>
    <font>
      <u/>
      <sz val="12"/>
      <color theme="11"/>
      <name val="Calibri"/>
      <family val="2"/>
      <scheme val="minor"/>
    </font>
    <font>
      <b/>
      <sz val="12"/>
      <color rgb="FF000000"/>
      <name val="Calibri"/>
      <family val="2"/>
      <scheme val="minor"/>
    </font>
    <font>
      <sz val="12"/>
      <color rgb="FF000000"/>
      <name val="Calibri"/>
      <family val="2"/>
      <scheme val="minor"/>
    </font>
    <font>
      <sz val="11"/>
      <color theme="0"/>
      <name val="Calibri"/>
      <family val="2"/>
      <charset val="162"/>
      <scheme val="minor"/>
    </font>
    <font>
      <b/>
      <i/>
      <sz val="12"/>
      <color theme="1"/>
      <name val="Calibri"/>
      <family val="2"/>
      <charset val="162"/>
      <scheme val="minor"/>
    </font>
    <font>
      <i/>
      <sz val="10"/>
      <color theme="1"/>
      <name val="Calibri"/>
      <family val="2"/>
      <charset val="162"/>
      <scheme val="minor"/>
    </font>
    <font>
      <i/>
      <sz val="10"/>
      <color theme="4" tint="-0.499984740745262"/>
      <name val="Calibri"/>
      <family val="2"/>
      <charset val="162"/>
      <scheme val="minor"/>
    </font>
    <font>
      <sz val="12"/>
      <name val="Calibri"/>
      <family val="2"/>
      <scheme val="minor"/>
    </font>
    <font>
      <i/>
      <sz val="9"/>
      <color rgb="FFC00000"/>
      <name val="Calibri"/>
      <family val="2"/>
      <charset val="162"/>
      <scheme val="minor"/>
    </font>
    <font>
      <b/>
      <i/>
      <sz val="11"/>
      <color theme="8" tint="-0.499984740745262"/>
      <name val="Calibri"/>
      <family val="2"/>
      <charset val="162"/>
      <scheme val="minor"/>
    </font>
    <font>
      <sz val="9"/>
      <color rgb="FFC00000"/>
      <name val="Calibri"/>
      <family val="2"/>
      <charset val="162"/>
      <scheme val="minor"/>
    </font>
    <font>
      <b/>
      <i/>
      <sz val="9"/>
      <color rgb="FFC00000"/>
      <name val="Calibri"/>
      <family val="2"/>
      <charset val="162"/>
      <scheme val="minor"/>
    </font>
    <font>
      <sz val="12"/>
      <color theme="0"/>
      <name val="Calibri"/>
      <family val="2"/>
      <charset val="162"/>
      <scheme val="minor"/>
    </font>
    <font>
      <sz val="12"/>
      <color theme="8" tint="-0.499984740745262"/>
      <name val="Calibri"/>
      <family val="2"/>
      <scheme val="minor"/>
    </font>
    <font>
      <b/>
      <sz val="12"/>
      <color theme="8" tint="-0.499984740745262"/>
      <name val="Calibri"/>
      <family val="2"/>
      <charset val="162"/>
      <scheme val="minor"/>
    </font>
    <font>
      <b/>
      <sz val="18"/>
      <color theme="0"/>
      <name val="Calibri"/>
      <family val="2"/>
      <charset val="162"/>
      <scheme val="minor"/>
    </font>
    <font>
      <i/>
      <sz val="9"/>
      <color theme="8" tint="-0.499984740745262"/>
      <name val="Calibri"/>
      <family val="2"/>
      <scheme val="minor"/>
    </font>
    <font>
      <i/>
      <sz val="10"/>
      <color theme="8" tint="-0.499984740745262"/>
      <name val="Calibri"/>
      <family val="2"/>
      <scheme val="minor"/>
    </font>
    <font>
      <b/>
      <i/>
      <sz val="10"/>
      <color theme="8" tint="-0.499984740745262"/>
      <name val="Calibri"/>
      <family val="2"/>
      <scheme val="minor"/>
    </font>
    <font>
      <b/>
      <sz val="14"/>
      <color theme="0"/>
      <name val="Calibri"/>
      <family val="2"/>
      <charset val="162"/>
      <scheme val="minor"/>
    </font>
    <font>
      <b/>
      <i/>
      <sz val="10"/>
      <color theme="8" tint="-0.499984740745262"/>
      <name val="Calibri"/>
      <family val="2"/>
      <charset val="162"/>
      <scheme val="minor"/>
    </font>
    <font>
      <b/>
      <i/>
      <sz val="14"/>
      <color theme="0"/>
      <name val="Calibri"/>
      <family val="2"/>
      <charset val="162"/>
      <scheme val="minor"/>
    </font>
    <font>
      <b/>
      <i/>
      <sz val="8"/>
      <color theme="0"/>
      <name val="Calibri"/>
      <family val="2"/>
      <charset val="162"/>
      <scheme val="minor"/>
    </font>
    <font>
      <b/>
      <i/>
      <sz val="16"/>
      <color theme="0"/>
      <name val="Calibri"/>
      <family val="2"/>
      <charset val="162"/>
      <scheme val="minor"/>
    </font>
    <font>
      <b/>
      <i/>
      <sz val="12"/>
      <color theme="8" tint="-0.499984740745262"/>
      <name val="Antique Olive"/>
      <family val="2"/>
    </font>
    <font>
      <i/>
      <sz val="10"/>
      <color theme="8" tint="-0.499984740745262"/>
      <name val="Antique Olive"/>
      <family val="2"/>
    </font>
    <font>
      <sz val="11"/>
      <color theme="4" tint="-0.249977111117893"/>
      <name val="Calibri"/>
      <family val="2"/>
      <scheme val="minor"/>
    </font>
    <font>
      <sz val="12"/>
      <color theme="1"/>
      <name val="Calibri"/>
      <family val="2"/>
      <scheme val="minor"/>
    </font>
    <font>
      <b/>
      <sz val="11"/>
      <color theme="1"/>
      <name val="Calibri (Gövde)"/>
    </font>
    <font>
      <b/>
      <sz val="12"/>
      <color rgb="FFFF0000"/>
      <name val="Calibri (Gövde)"/>
    </font>
    <font>
      <b/>
      <sz val="14"/>
      <color rgb="FF000000"/>
      <name val="Calibri"/>
      <family val="2"/>
      <scheme val="minor"/>
    </font>
    <font>
      <sz val="10"/>
      <color rgb="FF000000"/>
      <name val="Helvetica Neue"/>
      <family val="2"/>
    </font>
    <font>
      <b/>
      <sz val="12"/>
      <color rgb="FF201F1E"/>
      <name val="Calibri"/>
      <family val="2"/>
      <scheme val="minor"/>
    </font>
    <font>
      <sz val="12"/>
      <color rgb="FF201F1E"/>
      <name val="Calibri"/>
      <family val="2"/>
      <scheme val="minor"/>
    </font>
    <font>
      <sz val="12"/>
      <color rgb="FFC00000"/>
      <name val="Calibri"/>
      <family val="2"/>
      <scheme val="minor"/>
    </font>
    <font>
      <b/>
      <sz val="12"/>
      <color theme="4" tint="-0.249977111117893"/>
      <name val="Calibri"/>
      <family val="2"/>
      <charset val="162"/>
      <scheme val="minor"/>
    </font>
    <font>
      <b/>
      <sz val="25"/>
      <color rgb="FF002060"/>
      <name val="Calibri"/>
      <family val="2"/>
      <charset val="162"/>
      <scheme val="minor"/>
    </font>
    <font>
      <b/>
      <sz val="45"/>
      <color rgb="FF002060"/>
      <name val="Calibri"/>
      <family val="2"/>
      <charset val="162"/>
      <scheme val="minor"/>
    </font>
    <font>
      <b/>
      <sz val="45"/>
      <color theme="0"/>
      <name val="Calibri"/>
      <family val="2"/>
      <charset val="162"/>
      <scheme val="minor"/>
    </font>
    <font>
      <b/>
      <sz val="15"/>
      <color theme="4" tint="-0.499984740745262"/>
      <name val="Calibri"/>
      <family val="2"/>
      <charset val="162"/>
      <scheme val="minor"/>
    </font>
    <font>
      <i/>
      <sz val="10"/>
      <color theme="8" tint="-0.499984740745262"/>
      <name val="Antique Olive"/>
      <charset val="162"/>
    </font>
    <font>
      <b/>
      <sz val="80"/>
      <color theme="0"/>
      <name val="Calibri"/>
      <family val="2"/>
      <charset val="162"/>
      <scheme val="minor"/>
    </font>
    <font>
      <b/>
      <sz val="50"/>
      <color rgb="FF002060"/>
      <name val="Calibri"/>
      <family val="2"/>
      <charset val="162"/>
      <scheme val="minor"/>
    </font>
    <font>
      <b/>
      <sz val="70"/>
      <color rgb="FF002060"/>
      <name val="Calibri"/>
      <family val="2"/>
      <charset val="162"/>
      <scheme val="minor"/>
    </font>
    <font>
      <sz val="25"/>
      <color theme="0"/>
      <name val="Calibri"/>
      <family val="2"/>
      <scheme val="minor"/>
    </font>
    <font>
      <sz val="45"/>
      <color theme="1"/>
      <name val="Calibri"/>
      <family val="2"/>
      <scheme val="minor"/>
    </font>
    <font>
      <sz val="45"/>
      <color theme="0"/>
      <name val="Calibri"/>
      <family val="2"/>
      <scheme val="minor"/>
    </font>
    <font>
      <sz val="35"/>
      <color theme="0"/>
      <name val="Calibri"/>
      <family val="2"/>
      <scheme val="minor"/>
    </font>
    <font>
      <b/>
      <sz val="22"/>
      <color theme="1"/>
      <name val="Calibri"/>
      <family val="2"/>
      <scheme val="minor"/>
    </font>
    <font>
      <i/>
      <sz val="16"/>
      <color theme="4" tint="-0.499984740745262"/>
      <name val="Calibri"/>
      <family val="2"/>
      <charset val="162"/>
      <scheme val="minor"/>
    </font>
    <font>
      <b/>
      <i/>
      <sz val="30"/>
      <color theme="1"/>
      <name val="Calibri"/>
      <family val="2"/>
      <charset val="162"/>
      <scheme val="minor"/>
    </font>
    <font>
      <b/>
      <sz val="35"/>
      <color theme="1"/>
      <name val="Calibri"/>
      <family val="2"/>
      <scheme val="minor"/>
    </font>
    <font>
      <i/>
      <sz val="22"/>
      <color theme="4" tint="-0.499984740745262"/>
      <name val="Calibri"/>
      <family val="2"/>
      <charset val="162"/>
      <scheme val="minor"/>
    </font>
    <font>
      <b/>
      <i/>
      <sz val="40"/>
      <color theme="8" tint="-0.499984740745262"/>
      <name val="Calibri"/>
      <family val="2"/>
      <charset val="162"/>
      <scheme val="minor"/>
    </font>
    <font>
      <b/>
      <i/>
      <sz val="30"/>
      <color theme="8" tint="-0.499984740745262"/>
      <name val="Calibri"/>
      <family val="2"/>
      <scheme val="minor"/>
    </font>
    <font>
      <b/>
      <i/>
      <sz val="25"/>
      <color theme="0"/>
      <name val="Calibri"/>
      <family val="2"/>
      <charset val="162"/>
      <scheme val="minor"/>
    </font>
    <font>
      <b/>
      <i/>
      <sz val="25"/>
      <color theme="1"/>
      <name val="Calibri"/>
      <family val="2"/>
      <charset val="162"/>
      <scheme val="minor"/>
    </font>
    <font>
      <i/>
      <sz val="22"/>
      <color theme="8" tint="-0.499984740745262"/>
      <name val="Calibri"/>
      <family val="2"/>
      <scheme val="minor"/>
    </font>
    <font>
      <sz val="22"/>
      <color theme="1"/>
      <name val="Calibri"/>
      <family val="2"/>
      <scheme val="minor"/>
    </font>
    <font>
      <sz val="50"/>
      <color theme="0"/>
      <name val="Calibri"/>
      <family val="2"/>
      <scheme val="minor"/>
    </font>
    <font>
      <b/>
      <sz val="25"/>
      <color theme="0"/>
      <name val="Calibri"/>
      <family val="2"/>
      <charset val="162"/>
      <scheme val="minor"/>
    </font>
    <font>
      <i/>
      <sz val="23"/>
      <color theme="8" tint="-0.499984740745262"/>
      <name val="Antique Olive"/>
      <family val="2"/>
    </font>
    <font>
      <b/>
      <i/>
      <sz val="25"/>
      <color theme="8" tint="-0.499984740745262"/>
      <name val="Antique Olive"/>
      <family val="2"/>
    </font>
    <font>
      <b/>
      <u/>
      <sz val="25"/>
      <color rgb="FFC00000"/>
      <name val="Calibri"/>
      <family val="2"/>
      <charset val="162"/>
      <scheme val="minor"/>
    </font>
    <font>
      <sz val="12"/>
      <color theme="1"/>
      <name val="Arial"/>
      <family val="2"/>
      <charset val="162"/>
    </font>
    <font>
      <i/>
      <sz val="10"/>
      <color rgb="FF000000"/>
      <name val="Calibri"/>
      <family val="2"/>
      <charset val="162"/>
    </font>
    <font>
      <b/>
      <sz val="33"/>
      <color theme="1"/>
      <name val="Calibri"/>
      <family val="2"/>
      <scheme val="minor"/>
    </font>
    <font>
      <sz val="33"/>
      <color theme="1"/>
      <name val="Calibri"/>
      <family val="2"/>
      <scheme val="minor"/>
    </font>
    <font>
      <b/>
      <sz val="34"/>
      <color theme="1"/>
      <name val="Calibri"/>
      <family val="2"/>
      <scheme val="minor"/>
    </font>
    <font>
      <b/>
      <sz val="30"/>
      <color theme="1"/>
      <name val="Calibri"/>
      <family val="2"/>
      <scheme val="minor"/>
    </font>
    <font>
      <i/>
      <sz val="23"/>
      <color theme="8" tint="-0.499984740745262"/>
      <name val="Antique Olive"/>
      <charset val="162"/>
    </font>
    <font>
      <b/>
      <sz val="16"/>
      <color theme="0"/>
      <name val="Calibri"/>
      <family val="2"/>
      <charset val="162"/>
      <scheme val="minor"/>
    </font>
  </fonts>
  <fills count="17">
    <fill>
      <patternFill patternType="none"/>
    </fill>
    <fill>
      <patternFill patternType="gray125"/>
    </fill>
    <fill>
      <patternFill patternType="solid">
        <fgColor theme="5" tint="0.39997558519241921"/>
        <bgColor indexed="64"/>
      </patternFill>
    </fill>
    <fill>
      <patternFill patternType="solid">
        <fgColor theme="3" tint="0.39997558519241921"/>
        <bgColor indexed="64"/>
      </patternFill>
    </fill>
    <fill>
      <patternFill patternType="solid">
        <fgColor theme="8" tint="-0.499984740745262"/>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rgb="FFFFC000"/>
        <bgColor indexed="64"/>
      </patternFill>
    </fill>
    <fill>
      <patternFill patternType="solid">
        <fgColor rgb="FF002060"/>
        <bgColor indexed="64"/>
      </patternFill>
    </fill>
    <fill>
      <patternFill patternType="solid">
        <fgColor rgb="FF0070C0"/>
        <bgColor indexed="64"/>
      </patternFill>
    </fill>
    <fill>
      <patternFill patternType="solid">
        <fgColor rgb="FFFF6600"/>
        <bgColor indexed="64"/>
      </patternFill>
    </fill>
    <fill>
      <patternFill patternType="solid">
        <fgColor rgb="FF008000"/>
        <bgColor indexed="64"/>
      </patternFill>
    </fill>
    <fill>
      <patternFill patternType="solid">
        <fgColor rgb="FF0066FF"/>
        <bgColor indexed="64"/>
      </patternFill>
    </fill>
    <fill>
      <patternFill patternType="solid">
        <fgColor rgb="FFFFCC99"/>
      </patternFill>
    </fill>
  </fills>
  <borders count="48">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8" tint="-0.499984740745262"/>
      </left>
      <right style="medium">
        <color theme="8" tint="-0.499984740745262"/>
      </right>
      <top style="medium">
        <color theme="8" tint="-0.499984740745262"/>
      </top>
      <bottom/>
      <diagonal/>
    </border>
    <border>
      <left style="medium">
        <color theme="8" tint="-0.499984740745262"/>
      </left>
      <right style="medium">
        <color theme="8" tint="-0.499984740745262"/>
      </right>
      <top/>
      <bottom style="medium">
        <color theme="8" tint="-0.499984740745262"/>
      </bottom>
      <diagonal/>
    </border>
    <border>
      <left style="medium">
        <color theme="8" tint="-0.499984740745262"/>
      </left>
      <right style="medium">
        <color theme="8" tint="-0.499984740745262"/>
      </right>
      <top/>
      <bottom/>
      <diagonal/>
    </border>
    <border>
      <left style="medium">
        <color auto="1"/>
      </left>
      <right style="medium">
        <color theme="8" tint="-0.499984740745262"/>
      </right>
      <top/>
      <bottom style="medium">
        <color theme="8" tint="-0.499984740745262"/>
      </bottom>
      <diagonal/>
    </border>
    <border>
      <left style="medium">
        <color auto="1"/>
      </left>
      <right style="medium">
        <color theme="8" tint="-0.499984740745262"/>
      </right>
      <top style="medium">
        <color theme="8" tint="-0.499984740745262"/>
      </top>
      <bottom/>
      <diagonal/>
    </border>
    <border>
      <left style="medium">
        <color auto="1"/>
      </left>
      <right style="medium">
        <color theme="8" tint="-0.499984740745262"/>
      </right>
      <top/>
      <bottom style="medium">
        <color auto="1"/>
      </bottom>
      <diagonal/>
    </border>
    <border>
      <left style="medium">
        <color theme="8" tint="-0.499984740745262"/>
      </left>
      <right style="medium">
        <color theme="8" tint="-0.499984740745262"/>
      </right>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auto="1"/>
      </left>
      <right/>
      <top/>
      <bottom style="medium">
        <color theme="8" tint="-0.499984740745262"/>
      </bottom>
      <diagonal/>
    </border>
    <border>
      <left style="medium">
        <color auto="1"/>
      </left>
      <right style="medium">
        <color theme="8" tint="-0.499984740745262"/>
      </right>
      <top/>
      <bottom/>
      <diagonal/>
    </border>
    <border>
      <left style="thin">
        <color rgb="FF7F7F7F"/>
      </left>
      <right style="thin">
        <color rgb="FF7F7F7F"/>
      </right>
      <top style="thin">
        <color rgb="FF7F7F7F"/>
      </top>
      <bottom style="thin">
        <color rgb="FF7F7F7F"/>
      </bottom>
      <diagonal/>
    </border>
  </borders>
  <cellStyleXfs count="3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3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428">
    <xf numFmtId="0" fontId="0" fillId="0" borderId="0" xfId="0"/>
    <xf numFmtId="0" fontId="1" fillId="0" borderId="0" xfId="0" applyFont="1"/>
    <xf numFmtId="0" fontId="0" fillId="0" borderId="0" xfId="0" applyFill="1"/>
    <xf numFmtId="0" fontId="0" fillId="0" borderId="0" xfId="0" applyAlignment="1">
      <alignment wrapText="1"/>
    </xf>
    <xf numFmtId="0" fontId="5" fillId="0" borderId="0" xfId="0" applyFont="1" applyFill="1"/>
    <xf numFmtId="0" fontId="6" fillId="0" borderId="0" xfId="0" applyFont="1" applyFill="1"/>
    <xf numFmtId="0" fontId="5" fillId="0" borderId="2" xfId="0" applyFont="1" applyFill="1" applyBorder="1"/>
    <xf numFmtId="0" fontId="6" fillId="0" borderId="2" xfId="0" applyFont="1" applyFill="1" applyBorder="1"/>
    <xf numFmtId="0" fontId="6" fillId="0" borderId="3" xfId="0" applyFont="1" applyFill="1" applyBorder="1"/>
    <xf numFmtId="0" fontId="0" fillId="0" borderId="6" xfId="0" applyBorder="1"/>
    <xf numFmtId="0" fontId="0" fillId="0" borderId="7" xfId="0" applyBorder="1"/>
    <xf numFmtId="0" fontId="0" fillId="0" borderId="8" xfId="0" applyBorder="1"/>
    <xf numFmtId="0" fontId="0" fillId="0" borderId="0" xfId="0" applyBorder="1"/>
    <xf numFmtId="0" fontId="0" fillId="0" borderId="9" xfId="0" applyBorder="1"/>
    <xf numFmtId="0" fontId="8" fillId="0" borderId="8" xfId="0" applyFont="1" applyBorder="1" applyAlignment="1">
      <alignment horizontal="center" vertical="center"/>
    </xf>
    <xf numFmtId="0" fontId="0" fillId="0" borderId="10" xfId="0" applyBorder="1"/>
    <xf numFmtId="0" fontId="0" fillId="0" borderId="11" xfId="0" applyBorder="1"/>
    <xf numFmtId="0" fontId="0" fillId="0" borderId="12" xfId="0" applyBorder="1"/>
    <xf numFmtId="0" fontId="0" fillId="0" borderId="0" xfId="0" applyBorder="1" applyAlignment="1">
      <alignment horizontal="left" vertical="center"/>
    </xf>
    <xf numFmtId="0" fontId="12" fillId="0" borderId="0" xfId="0" applyFont="1" applyBorder="1"/>
    <xf numFmtId="0" fontId="0" fillId="0" borderId="0" xfId="0" applyAlignment="1"/>
    <xf numFmtId="0" fontId="10" fillId="0" borderId="0" xfId="0" applyFont="1" applyBorder="1" applyAlignment="1">
      <alignment horizontal="left" vertical="center"/>
    </xf>
    <xf numFmtId="0" fontId="13" fillId="0" borderId="0" xfId="0" applyFont="1" applyBorder="1" applyAlignment="1">
      <alignment vertical="center"/>
    </xf>
    <xf numFmtId="0" fontId="13" fillId="0" borderId="5" xfId="0" applyFont="1" applyBorder="1" applyAlignment="1">
      <alignment vertical="center"/>
    </xf>
    <xf numFmtId="0" fontId="13" fillId="0" borderId="7" xfId="0" applyFont="1" applyBorder="1" applyAlignment="1">
      <alignment vertical="center"/>
    </xf>
    <xf numFmtId="0" fontId="9" fillId="0" borderId="9" xfId="0" applyFont="1" applyBorder="1" applyAlignment="1">
      <alignment horizontal="left" vertical="center"/>
    </xf>
    <xf numFmtId="0" fontId="14" fillId="0" borderId="0" xfId="0" applyFont="1" applyBorder="1" applyAlignment="1">
      <alignment horizontal="center" vertical="center" textRotation="90"/>
    </xf>
    <xf numFmtId="0" fontId="11" fillId="2" borderId="8" xfId="0" applyFont="1" applyFill="1" applyBorder="1"/>
    <xf numFmtId="0" fontId="11" fillId="2" borderId="0" xfId="0" applyFont="1" applyFill="1" applyBorder="1"/>
    <xf numFmtId="0" fontId="11" fillId="2" borderId="9" xfId="0" applyFont="1" applyFill="1" applyBorder="1"/>
    <xf numFmtId="0" fontId="0" fillId="2" borderId="0" xfId="0" applyFill="1" applyBorder="1"/>
    <xf numFmtId="0" fontId="0" fillId="2" borderId="9" xfId="0" applyFill="1" applyBorder="1"/>
    <xf numFmtId="0" fontId="17" fillId="5" borderId="8" xfId="0" applyFont="1" applyFill="1" applyBorder="1"/>
    <xf numFmtId="0" fontId="20" fillId="5" borderId="0" xfId="0" applyFont="1" applyFill="1" applyBorder="1"/>
    <xf numFmtId="0" fontId="17" fillId="5" borderId="0" xfId="0" applyFont="1" applyFill="1" applyBorder="1"/>
    <xf numFmtId="0" fontId="17" fillId="5" borderId="9" xfId="0" applyFont="1" applyFill="1" applyBorder="1"/>
    <xf numFmtId="0" fontId="22" fillId="5" borderId="0" xfId="0" applyFont="1" applyFill="1" applyBorder="1"/>
    <xf numFmtId="0" fontId="21" fillId="5" borderId="0" xfId="0" applyFont="1" applyFill="1" applyBorder="1"/>
    <xf numFmtId="0" fontId="17" fillId="5" borderId="10" xfId="0" applyFont="1" applyFill="1" applyBorder="1"/>
    <xf numFmtId="0" fontId="17" fillId="5" borderId="11" xfId="0" applyFont="1" applyFill="1" applyBorder="1"/>
    <xf numFmtId="0" fontId="20" fillId="5" borderId="11" xfId="0" applyFont="1" applyFill="1" applyBorder="1"/>
    <xf numFmtId="0" fontId="17" fillId="5" borderId="12" xfId="0" applyFont="1" applyFill="1" applyBorder="1"/>
    <xf numFmtId="0" fontId="8" fillId="5" borderId="8" xfId="0" applyFont="1" applyFill="1" applyBorder="1" applyAlignment="1">
      <alignment horizontal="center" vertical="center"/>
    </xf>
    <xf numFmtId="0" fontId="1" fillId="5" borderId="0" xfId="0" applyFont="1" applyFill="1" applyBorder="1"/>
    <xf numFmtId="0" fontId="0" fillId="5" borderId="0" xfId="0" applyFill="1" applyBorder="1"/>
    <xf numFmtId="0" fontId="0" fillId="5" borderId="9" xfId="0" applyFill="1" applyBorder="1"/>
    <xf numFmtId="0" fontId="0" fillId="5" borderId="8" xfId="0" applyFill="1" applyBorder="1"/>
    <xf numFmtId="0" fontId="9" fillId="5" borderId="0" xfId="0" applyFont="1" applyFill="1" applyBorder="1"/>
    <xf numFmtId="0" fontId="10" fillId="5" borderId="0" xfId="0" applyFont="1" applyFill="1" applyBorder="1"/>
    <xf numFmtId="0" fontId="18" fillId="5" borderId="11" xfId="0" applyFont="1" applyFill="1" applyBorder="1"/>
    <xf numFmtId="0" fontId="13" fillId="2" borderId="8" xfId="0" applyFont="1" applyFill="1" applyBorder="1" applyAlignment="1">
      <alignment horizontal="left" vertical="center"/>
    </xf>
    <xf numFmtId="0" fontId="13" fillId="2" borderId="0" xfId="0" applyFont="1" applyFill="1" applyBorder="1" applyAlignment="1">
      <alignment horizontal="left" vertical="center"/>
    </xf>
    <xf numFmtId="0" fontId="16" fillId="4" borderId="4" xfId="0" applyFont="1" applyFill="1" applyBorder="1" applyAlignment="1">
      <alignment horizontal="center" textRotation="90"/>
    </xf>
    <xf numFmtId="0" fontId="7" fillId="4" borderId="4" xfId="0" applyFont="1" applyFill="1" applyBorder="1" applyAlignment="1">
      <alignment horizontal="center" textRotation="90"/>
    </xf>
    <xf numFmtId="0" fontId="0" fillId="0" borderId="0"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0" fillId="0" borderId="24" xfId="0" applyBorder="1" applyAlignment="1"/>
    <xf numFmtId="0" fontId="0" fillId="0" borderId="25" xfId="0" applyBorder="1" applyAlignment="1"/>
    <xf numFmtId="0" fontId="0" fillId="0" borderId="26" xfId="0" applyBorder="1" applyAlignment="1"/>
    <xf numFmtId="44" fontId="0" fillId="0" borderId="0" xfId="31" applyFont="1"/>
    <xf numFmtId="44" fontId="0" fillId="0" borderId="0" xfId="0" applyNumberFormat="1"/>
    <xf numFmtId="0" fontId="28" fillId="0" borderId="0" xfId="0" applyFont="1" applyBorder="1" applyAlignment="1">
      <alignment horizontal="center" vertical="center"/>
    </xf>
    <xf numFmtId="0" fontId="0" fillId="0" borderId="0" xfId="0" applyFont="1" applyBorder="1" applyAlignment="1">
      <alignment horizontal="left" vertical="center"/>
    </xf>
    <xf numFmtId="0" fontId="32" fillId="5" borderId="0" xfId="0" applyFont="1" applyFill="1" applyBorder="1"/>
    <xf numFmtId="0" fontId="34" fillId="0" borderId="0" xfId="0" applyFont="1" applyFill="1"/>
    <xf numFmtId="0" fontId="5" fillId="0" borderId="1" xfId="0" applyFont="1" applyFill="1" applyBorder="1" applyAlignment="1">
      <alignment horizontal="center"/>
    </xf>
    <xf numFmtId="0" fontId="2" fillId="0" borderId="2" xfId="0" applyFont="1" applyFill="1" applyBorder="1" applyAlignment="1">
      <alignment horizontal="center"/>
    </xf>
    <xf numFmtId="0" fontId="35" fillId="0" borderId="2" xfId="0" applyFont="1" applyFill="1" applyBorder="1"/>
    <xf numFmtId="0" fontId="35" fillId="0" borderId="3" xfId="0" applyFont="1" applyFill="1" applyBorder="1"/>
    <xf numFmtId="0" fontId="35" fillId="0" borderId="0" xfId="0" applyFont="1" applyFill="1"/>
    <xf numFmtId="0" fontId="2" fillId="0" borderId="14" xfId="0" applyFont="1" applyFill="1" applyBorder="1" applyAlignment="1">
      <alignment horizontal="center" vertical="center" wrapText="1"/>
    </xf>
    <xf numFmtId="0" fontId="36" fillId="0" borderId="14" xfId="0" applyFont="1" applyFill="1" applyBorder="1" applyAlignment="1">
      <alignment vertical="center" wrapText="1"/>
    </xf>
    <xf numFmtId="0" fontId="37" fillId="0" borderId="14" xfId="0" applyFont="1" applyFill="1" applyBorder="1" applyAlignment="1">
      <alignment vertical="center" wrapText="1"/>
    </xf>
    <xf numFmtId="0" fontId="6" fillId="0" borderId="2" xfId="0" applyFont="1" applyFill="1" applyBorder="1" applyAlignment="1">
      <alignment wrapText="1"/>
    </xf>
    <xf numFmtId="0" fontId="6" fillId="0" borderId="14" xfId="0" applyFont="1" applyFill="1" applyBorder="1" applyAlignment="1">
      <alignment vertical="center" wrapText="1"/>
    </xf>
    <xf numFmtId="0" fontId="37" fillId="0" borderId="15" xfId="0" applyFont="1" applyFill="1" applyBorder="1" applyAlignment="1">
      <alignment vertical="center" wrapText="1"/>
    </xf>
    <xf numFmtId="0" fontId="5" fillId="0" borderId="3" xfId="0" applyFont="1" applyFill="1" applyBorder="1"/>
    <xf numFmtId="0" fontId="9" fillId="0" borderId="0" xfId="0" applyFont="1" applyBorder="1" applyAlignment="1">
      <alignment horizontal="left" vertical="center"/>
    </xf>
    <xf numFmtId="0" fontId="9" fillId="0" borderId="9" xfId="0" applyFont="1" applyBorder="1" applyAlignment="1">
      <alignment vertical="center" wrapText="1"/>
    </xf>
    <xf numFmtId="0" fontId="0" fillId="2" borderId="8" xfId="0" applyFill="1" applyBorder="1"/>
    <xf numFmtId="0" fontId="10" fillId="2" borderId="0" xfId="0" applyFont="1" applyFill="1" applyBorder="1" applyAlignment="1">
      <alignment horizontal="left" vertical="center"/>
    </xf>
    <xf numFmtId="0" fontId="9" fillId="2" borderId="0" xfId="0" applyFont="1" applyFill="1" applyBorder="1" applyAlignment="1">
      <alignment horizontal="left" vertical="center"/>
    </xf>
    <xf numFmtId="0" fontId="0" fillId="2" borderId="0" xfId="0" applyFill="1" applyBorder="1" applyAlignment="1">
      <alignment horizontal="left" vertical="center"/>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3" fillId="0" borderId="8" xfId="0" applyFont="1" applyBorder="1" applyAlignment="1">
      <alignment vertical="center"/>
    </xf>
    <xf numFmtId="0" fontId="17" fillId="5" borderId="9" xfId="0" applyFont="1" applyFill="1" applyBorder="1" applyAlignment="1"/>
    <xf numFmtId="0" fontId="17" fillId="5" borderId="12" xfId="0" applyFont="1" applyFill="1" applyBorder="1" applyAlignment="1"/>
    <xf numFmtId="0" fontId="40" fillId="0" borderId="0" xfId="0" applyFont="1" applyAlignment="1">
      <alignment horizontal="center"/>
    </xf>
    <xf numFmtId="0" fontId="41" fillId="0" borderId="0" xfId="0" applyFont="1" applyAlignment="1">
      <alignment wrapText="1"/>
    </xf>
    <xf numFmtId="0" fontId="0" fillId="0" borderId="37" xfId="0" applyBorder="1" applyAlignment="1"/>
    <xf numFmtId="0" fontId="0" fillId="0" borderId="38" xfId="0" applyBorder="1" applyAlignment="1"/>
    <xf numFmtId="0" fontId="0" fillId="0" borderId="39" xfId="0" applyBorder="1"/>
    <xf numFmtId="0" fontId="0" fillId="0" borderId="40" xfId="0" applyBorder="1" applyAlignment="1"/>
    <xf numFmtId="0" fontId="0" fillId="0" borderId="41" xfId="0" applyBorder="1"/>
    <xf numFmtId="0" fontId="0" fillId="0" borderId="42" xfId="0" applyBorder="1" applyAlignment="1"/>
    <xf numFmtId="0" fontId="0" fillId="0" borderId="43" xfId="0" applyBorder="1" applyAlignment="1"/>
    <xf numFmtId="0" fontId="0" fillId="0" borderId="44" xfId="0" applyBorder="1"/>
    <xf numFmtId="0" fontId="28" fillId="0" borderId="43" xfId="0" applyFont="1" applyBorder="1" applyAlignment="1">
      <alignment horizontal="center" vertical="center"/>
    </xf>
    <xf numFmtId="0" fontId="0" fillId="0" borderId="5" xfId="0" applyBorder="1"/>
    <xf numFmtId="0" fontId="46" fillId="0" borderId="0" xfId="0" applyFont="1" applyAlignment="1">
      <alignment vertical="center"/>
    </xf>
    <xf numFmtId="0" fontId="46" fillId="0" borderId="0" xfId="0" applyFont="1" applyAlignment="1">
      <alignment horizontal="center" vertical="center"/>
    </xf>
    <xf numFmtId="0" fontId="0" fillId="5" borderId="0" xfId="0" applyFill="1"/>
    <xf numFmtId="0" fontId="52" fillId="0" borderId="11" xfId="0" applyFont="1" applyBorder="1" applyAlignment="1">
      <alignment horizontal="left" vertical="center"/>
    </xf>
    <xf numFmtId="0" fontId="8" fillId="2" borderId="8" xfId="0" applyFont="1" applyFill="1" applyBorder="1" applyAlignment="1">
      <alignment vertical="center"/>
    </xf>
    <xf numFmtId="0" fontId="28" fillId="0" borderId="11" xfId="0" applyFont="1" applyBorder="1" applyAlignment="1">
      <alignment horizontal="center" vertical="center"/>
    </xf>
    <xf numFmtId="0" fontId="65" fillId="0" borderId="6" xfId="0" applyFont="1" applyBorder="1" applyAlignment="1">
      <alignment vertical="center" wrapText="1"/>
    </xf>
    <xf numFmtId="0" fontId="65" fillId="0" borderId="7" xfId="0" applyFont="1" applyBorder="1" applyAlignment="1">
      <alignment vertical="center" wrapText="1"/>
    </xf>
    <xf numFmtId="0" fontId="65" fillId="0" borderId="9" xfId="0" applyFont="1" applyBorder="1" applyAlignment="1">
      <alignment vertical="center" wrapText="1"/>
    </xf>
    <xf numFmtId="0" fontId="65" fillId="0" borderId="11" xfId="0" applyFont="1" applyBorder="1" applyAlignment="1">
      <alignment vertical="center" wrapText="1"/>
    </xf>
    <xf numFmtId="0" fontId="65" fillId="0" borderId="12" xfId="0" applyFont="1" applyBorder="1" applyAlignment="1">
      <alignment vertical="center" wrapText="1"/>
    </xf>
    <xf numFmtId="0" fontId="0" fillId="0" borderId="8" xfId="0" quotePrefix="1" applyBorder="1"/>
    <xf numFmtId="0" fontId="54" fillId="0" borderId="8" xfId="0" applyFont="1" applyBorder="1" applyAlignment="1">
      <alignment horizontal="center" vertical="center"/>
    </xf>
    <xf numFmtId="0" fontId="55" fillId="0" borderId="9" xfId="0" applyFont="1" applyBorder="1" applyAlignment="1">
      <alignment horizontal="left" vertical="center"/>
    </xf>
    <xf numFmtId="0" fontId="0" fillId="0" borderId="0" xfId="0" applyAlignment="1">
      <alignment horizontal="center"/>
    </xf>
    <xf numFmtId="0" fontId="56" fillId="0" borderId="9" xfId="0" applyFont="1" applyBorder="1" applyAlignment="1">
      <alignment horizontal="left" vertical="top"/>
    </xf>
    <xf numFmtId="0" fontId="56" fillId="0" borderId="9" xfId="0" applyFont="1" applyBorder="1" applyAlignment="1">
      <alignment horizontal="left" vertical="center"/>
    </xf>
    <xf numFmtId="0" fontId="69" fillId="0" borderId="9" xfId="0" applyFont="1" applyBorder="1" applyAlignment="1">
      <alignment vertical="center"/>
    </xf>
    <xf numFmtId="0" fontId="68" fillId="0" borderId="0" xfId="0" applyFont="1" applyAlignment="1">
      <alignment vertical="center" wrapText="1"/>
    </xf>
    <xf numFmtId="0" fontId="30" fillId="0" borderId="0" xfId="0" applyFont="1"/>
    <xf numFmtId="0" fontId="26" fillId="5" borderId="0" xfId="0" applyFont="1" applyFill="1" applyAlignment="1">
      <alignment vertical="center" wrapText="1"/>
    </xf>
    <xf numFmtId="0" fontId="25" fillId="5" borderId="0" xfId="0" applyFont="1" applyFill="1" applyAlignment="1">
      <alignment vertical="center" wrapText="1"/>
    </xf>
    <xf numFmtId="0" fontId="0" fillId="13" borderId="8" xfId="0" applyFill="1" applyBorder="1"/>
    <xf numFmtId="0" fontId="0" fillId="13" borderId="0" xfId="0" applyFill="1"/>
    <xf numFmtId="0" fontId="26" fillId="13" borderId="0" xfId="0" applyFont="1" applyFill="1" applyAlignment="1">
      <alignment vertical="center"/>
    </xf>
    <xf numFmtId="0" fontId="25" fillId="13" borderId="0" xfId="0" applyFont="1" applyFill="1" applyAlignment="1">
      <alignment vertical="center"/>
    </xf>
    <xf numFmtId="0" fontId="0" fillId="13" borderId="9" xfId="0" applyFill="1" applyBorder="1"/>
    <xf numFmtId="0" fontId="8" fillId="0" borderId="8" xfId="0" applyFont="1" applyBorder="1" applyAlignment="1">
      <alignment vertical="center"/>
    </xf>
    <xf numFmtId="0" fontId="56" fillId="0" borderId="0" xfId="0" applyFont="1" applyAlignment="1">
      <alignment horizontal="left" vertical="center"/>
    </xf>
    <xf numFmtId="0" fontId="53" fillId="0" borderId="0" xfId="0" applyFont="1" applyAlignment="1">
      <alignment horizontal="left" vertical="center"/>
    </xf>
    <xf numFmtId="0" fontId="52" fillId="0" borderId="0" xfId="0" applyFont="1" applyAlignment="1">
      <alignment vertical="center"/>
    </xf>
    <xf numFmtId="0" fontId="8" fillId="13" borderId="8" xfId="0" applyFont="1" applyFill="1" applyBorder="1" applyAlignment="1">
      <alignment vertical="center"/>
    </xf>
    <xf numFmtId="0" fontId="53" fillId="13" borderId="0" xfId="0" applyFont="1" applyFill="1" applyAlignment="1">
      <alignment horizontal="left" vertical="center"/>
    </xf>
    <xf numFmtId="0" fontId="52" fillId="13" borderId="0" xfId="0" applyFont="1" applyFill="1" applyAlignment="1">
      <alignment vertical="center"/>
    </xf>
    <xf numFmtId="0" fontId="61" fillId="5" borderId="0" xfId="0" applyFont="1" applyFill="1" applyAlignment="1">
      <alignment vertical="center"/>
    </xf>
    <xf numFmtId="0" fontId="62" fillId="0" borderId="0" xfId="0" applyFont="1"/>
    <xf numFmtId="0" fontId="52" fillId="0" borderId="0" xfId="0" applyFont="1" applyAlignment="1">
      <alignment horizontal="left" vertical="center"/>
    </xf>
    <xf numFmtId="0" fontId="8" fillId="0" borderId="10" xfId="0" applyFont="1" applyBorder="1" applyAlignment="1">
      <alignment horizontal="center" vertical="center"/>
    </xf>
    <xf numFmtId="0" fontId="51" fillId="0" borderId="0" xfId="0" applyFont="1" applyAlignment="1">
      <alignment vertical="center" textRotation="90"/>
    </xf>
    <xf numFmtId="0" fontId="8" fillId="0" borderId="0" xfId="0" applyFont="1" applyAlignment="1">
      <alignment horizontal="center" vertical="center"/>
    </xf>
    <xf numFmtId="0" fontId="55" fillId="0" borderId="0" xfId="0" applyFont="1" applyAlignment="1">
      <alignment horizontal="left" vertical="center"/>
    </xf>
    <xf numFmtId="0" fontId="26" fillId="0" borderId="0" xfId="0" applyFont="1" applyAlignment="1">
      <alignment vertical="center"/>
    </xf>
    <xf numFmtId="0" fontId="25" fillId="0" borderId="0" xfId="0" applyFont="1" applyAlignment="1">
      <alignment vertical="center"/>
    </xf>
    <xf numFmtId="0" fontId="71" fillId="0" borderId="0" xfId="0" applyFont="1"/>
    <xf numFmtId="0" fontId="56" fillId="0" borderId="0" xfId="0" applyFont="1" applyAlignment="1">
      <alignment horizontal="left" vertical="top"/>
    </xf>
    <xf numFmtId="0" fontId="65" fillId="0" borderId="0" xfId="0" applyFont="1" applyAlignment="1">
      <alignment vertical="center" wrapText="1"/>
    </xf>
    <xf numFmtId="0" fontId="28" fillId="0" borderId="0" xfId="0" applyFont="1" applyAlignment="1">
      <alignment vertical="center"/>
    </xf>
    <xf numFmtId="0" fontId="28" fillId="0" borderId="0" xfId="0" applyFont="1" applyAlignment="1">
      <alignment horizontal="center" vertical="center"/>
    </xf>
    <xf numFmtId="0" fontId="65" fillId="0" borderId="0" xfId="0" applyFont="1" applyAlignment="1">
      <alignment horizontal="center" vertical="center" wrapText="1"/>
    </xf>
    <xf numFmtId="0" fontId="0" fillId="2" borderId="0" xfId="0" applyFill="1"/>
    <xf numFmtId="0" fontId="26" fillId="2" borderId="0" xfId="0" applyFont="1" applyFill="1" applyAlignment="1">
      <alignment vertical="center"/>
    </xf>
    <xf numFmtId="0" fontId="25" fillId="2" borderId="0" xfId="0" applyFont="1" applyFill="1" applyAlignment="1">
      <alignment vertical="center"/>
    </xf>
    <xf numFmtId="0" fontId="53" fillId="2" borderId="0" xfId="0" applyFont="1" applyFill="1" applyAlignment="1">
      <alignment horizontal="left" vertical="center"/>
    </xf>
    <xf numFmtId="0" fontId="52" fillId="2" borderId="0" xfId="0" applyFont="1" applyFill="1" applyAlignment="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69" fillId="0" borderId="9" xfId="0" applyFont="1" applyBorder="1" applyAlignment="1">
      <alignment vertical="center" wrapText="1"/>
    </xf>
    <xf numFmtId="0" fontId="0" fillId="0" borderId="8" xfId="0" applyBorder="1" applyAlignment="1">
      <alignment horizont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25" fillId="7" borderId="13" xfId="0" applyFont="1" applyFill="1" applyBorder="1" applyAlignment="1">
      <alignment horizontal="center" vertical="center"/>
    </xf>
    <xf numFmtId="0" fontId="25" fillId="7" borderId="15"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5" fillId="6" borderId="31" xfId="0" applyFont="1" applyFill="1" applyBorder="1" applyAlignment="1">
      <alignment horizontal="center" vertical="center"/>
    </xf>
    <xf numFmtId="0" fontId="25" fillId="6" borderId="32" xfId="0" applyFont="1" applyFill="1" applyBorder="1" applyAlignment="1">
      <alignment horizontal="center" vertical="center"/>
    </xf>
    <xf numFmtId="0" fontId="12" fillId="0" borderId="9" xfId="0" applyFont="1" applyBorder="1" applyAlignment="1">
      <alignment horizontal="center" vertical="center" wrapText="1"/>
    </xf>
    <xf numFmtId="0" fontId="25" fillId="6" borderId="46" xfId="0" applyFont="1" applyFill="1" applyBorder="1" applyAlignment="1">
      <alignment horizontal="center" vertical="center"/>
    </xf>
    <xf numFmtId="0" fontId="25" fillId="8" borderId="31" xfId="0" applyFont="1" applyFill="1" applyBorder="1" applyAlignment="1">
      <alignment horizontal="center" vertical="center"/>
    </xf>
    <xf numFmtId="0" fontId="25" fillId="8" borderId="30" xfId="0" applyFont="1" applyFill="1" applyBorder="1" applyAlignment="1">
      <alignment horizontal="center" vertical="center"/>
    </xf>
    <xf numFmtId="0" fontId="25" fillId="8" borderId="13" xfId="0" applyFont="1" applyFill="1" applyBorder="1" applyAlignment="1">
      <alignment horizontal="center" vertical="center"/>
    </xf>
    <xf numFmtId="0" fontId="25" fillId="8" borderId="15" xfId="0" applyFont="1" applyFill="1" applyBorder="1" applyAlignment="1">
      <alignment horizontal="center" vertical="center"/>
    </xf>
    <xf numFmtId="0" fontId="25" fillId="6" borderId="27" xfId="0" applyFont="1" applyFill="1" applyBorder="1" applyAlignment="1">
      <alignment horizontal="center" vertical="center"/>
    </xf>
    <xf numFmtId="0" fontId="25" fillId="6" borderId="28" xfId="0" applyFont="1" applyFill="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23" fillId="9" borderId="13" xfId="0" applyFont="1" applyFill="1" applyBorder="1" applyAlignment="1">
      <alignment horizontal="center" vertical="center"/>
    </xf>
    <xf numFmtId="0" fontId="23" fillId="9" borderId="14" xfId="0" applyFont="1" applyFill="1" applyBorder="1" applyAlignment="1">
      <alignment horizontal="center" vertical="center"/>
    </xf>
    <xf numFmtId="0" fontId="23" fillId="9" borderId="15" xfId="0" applyFont="1" applyFill="1" applyBorder="1" applyAlignment="1">
      <alignment horizontal="center" vertical="center"/>
    </xf>
    <xf numFmtId="0" fontId="0" fillId="0" borderId="45" xfId="0" applyBorder="1" applyAlignment="1">
      <alignment horizontal="center"/>
    </xf>
    <xf numFmtId="0" fontId="27" fillId="3" borderId="16" xfId="0" applyFont="1" applyFill="1" applyBorder="1" applyAlignment="1">
      <alignment horizontal="center" vertical="center" wrapText="1"/>
    </xf>
    <xf numFmtId="0" fontId="27" fillId="3" borderId="17" xfId="0" applyFont="1" applyFill="1" applyBorder="1" applyAlignment="1">
      <alignment horizontal="center" vertical="center"/>
    </xf>
    <xf numFmtId="0" fontId="27" fillId="3" borderId="18" xfId="0" applyFont="1" applyFill="1" applyBorder="1" applyAlignment="1">
      <alignment horizontal="center" vertical="center"/>
    </xf>
    <xf numFmtId="0" fontId="15" fillId="0" borderId="13" xfId="0" applyFont="1" applyBorder="1" applyAlignment="1">
      <alignment horizontal="center"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xf>
    <xf numFmtId="0" fontId="19" fillId="4" borderId="18" xfId="0" applyFont="1" applyFill="1" applyBorder="1" applyAlignment="1">
      <alignment horizontal="center" vertical="center"/>
    </xf>
    <xf numFmtId="0" fontId="25" fillId="7" borderId="27" xfId="0" applyFont="1" applyFill="1" applyBorder="1" applyAlignment="1">
      <alignment horizontal="center" vertical="center"/>
    </xf>
    <xf numFmtId="0" fontId="25" fillId="7" borderId="28" xfId="0" applyFont="1" applyFill="1" applyBorder="1" applyAlignment="1">
      <alignment horizontal="center" vertical="center"/>
    </xf>
    <xf numFmtId="0" fontId="25" fillId="7" borderId="29" xfId="0" applyFont="1" applyFill="1" applyBorder="1" applyAlignment="1">
      <alignment horizontal="center" vertical="center"/>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25" fillId="7" borderId="31" xfId="0" applyFont="1" applyFill="1" applyBorder="1" applyAlignment="1">
      <alignment horizontal="center" vertical="center"/>
    </xf>
    <xf numFmtId="0" fontId="25" fillId="7" borderId="30" xfId="0" applyFont="1" applyFill="1" applyBorder="1" applyAlignment="1">
      <alignment horizontal="center" vertical="center"/>
    </xf>
    <xf numFmtId="0" fontId="25" fillId="6" borderId="13" xfId="0" applyFont="1" applyFill="1" applyBorder="1" applyAlignment="1">
      <alignment horizontal="center" vertical="center"/>
    </xf>
    <xf numFmtId="0" fontId="25" fillId="6" borderId="15" xfId="0" applyFont="1" applyFill="1" applyBorder="1" applyAlignment="1">
      <alignment horizontal="center" vertical="center"/>
    </xf>
    <xf numFmtId="0" fontId="0" fillId="0" borderId="0" xfId="0" applyAlignment="1">
      <alignment horizontal="center"/>
    </xf>
    <xf numFmtId="0" fontId="47" fillId="0" borderId="0" xfId="0" applyFont="1" applyAlignment="1">
      <alignment horizontal="center" vertical="center"/>
    </xf>
    <xf numFmtId="0" fontId="45" fillId="11" borderId="0" xfId="0" applyFont="1" applyFill="1" applyAlignment="1">
      <alignment horizontal="center" vertical="center" wrapText="1"/>
    </xf>
    <xf numFmtId="0" fontId="39" fillId="0" borderId="0" xfId="0" applyFont="1" applyAlignment="1">
      <alignment horizontal="center" vertical="center" wrapText="1"/>
    </xf>
    <xf numFmtId="0" fontId="48" fillId="11" borderId="5" xfId="0" applyFont="1" applyFill="1" applyBorder="1" applyAlignment="1">
      <alignment horizontal="center" vertical="center" wrapText="1"/>
    </xf>
    <xf numFmtId="0" fontId="48" fillId="11" borderId="6" xfId="0" applyFont="1" applyFill="1" applyBorder="1" applyAlignment="1">
      <alignment horizontal="center" vertical="center" wrapText="1"/>
    </xf>
    <xf numFmtId="0" fontId="48" fillId="11" borderId="7" xfId="0" applyFont="1" applyFill="1" applyBorder="1" applyAlignment="1">
      <alignment horizontal="center" vertical="center" wrapText="1"/>
    </xf>
    <xf numFmtId="0" fontId="48" fillId="11" borderId="8" xfId="0" applyFont="1" applyFill="1" applyBorder="1" applyAlignment="1">
      <alignment horizontal="center" vertical="center" wrapText="1"/>
    </xf>
    <xf numFmtId="0" fontId="48" fillId="11" borderId="0" xfId="0" applyFont="1" applyFill="1" applyAlignment="1">
      <alignment horizontal="center" vertical="center" wrapText="1"/>
    </xf>
    <xf numFmtId="0" fontId="48" fillId="11" borderId="9" xfId="0" applyFont="1" applyFill="1" applyBorder="1" applyAlignment="1">
      <alignment horizontal="center" vertical="center" wrapText="1"/>
    </xf>
    <xf numFmtId="0" fontId="48" fillId="11" borderId="10" xfId="0" applyFont="1" applyFill="1" applyBorder="1" applyAlignment="1">
      <alignment horizontal="center" vertical="center" wrapText="1"/>
    </xf>
    <xf numFmtId="0" fontId="48" fillId="11" borderId="11" xfId="0" applyFont="1" applyFill="1" applyBorder="1" applyAlignment="1">
      <alignment horizontal="center" vertical="center" wrapText="1"/>
    </xf>
    <xf numFmtId="0" fontId="48" fillId="11" borderId="12" xfId="0" applyFont="1" applyFill="1" applyBorder="1" applyAlignment="1">
      <alignment horizontal="center" vertical="center" wrapText="1"/>
    </xf>
    <xf numFmtId="0" fontId="50" fillId="3" borderId="5" xfId="0" applyFont="1" applyFill="1" applyBorder="1" applyAlignment="1">
      <alignment horizontal="center" vertical="center"/>
    </xf>
    <xf numFmtId="0" fontId="50" fillId="3" borderId="6" xfId="0" applyFont="1" applyFill="1" applyBorder="1" applyAlignment="1">
      <alignment horizontal="center" vertical="center"/>
    </xf>
    <xf numFmtId="0" fontId="50" fillId="3" borderId="7" xfId="0" applyFont="1" applyFill="1" applyBorder="1" applyAlignment="1">
      <alignment horizontal="center" vertical="center"/>
    </xf>
    <xf numFmtId="0" fontId="50" fillId="3" borderId="8" xfId="0" applyFont="1" applyFill="1" applyBorder="1" applyAlignment="1">
      <alignment horizontal="center" vertical="center"/>
    </xf>
    <xf numFmtId="0" fontId="50" fillId="3" borderId="0" xfId="0" applyFont="1" applyFill="1" applyAlignment="1">
      <alignment horizontal="center" vertical="center"/>
    </xf>
    <xf numFmtId="0" fontId="50" fillId="3" borderId="9" xfId="0" applyFont="1" applyFill="1" applyBorder="1" applyAlignment="1">
      <alignment horizontal="center" vertical="center"/>
    </xf>
    <xf numFmtId="0" fontId="50" fillId="3" borderId="10" xfId="0" applyFont="1" applyFill="1" applyBorder="1" applyAlignment="1">
      <alignment horizontal="center" vertical="center"/>
    </xf>
    <xf numFmtId="0" fontId="50" fillId="3" borderId="11" xfId="0" applyFont="1" applyFill="1" applyBorder="1" applyAlignment="1">
      <alignment horizontal="center" vertical="center"/>
    </xf>
    <xf numFmtId="0" fontId="50" fillId="3" borderId="12" xfId="0" applyFont="1" applyFill="1" applyBorder="1" applyAlignment="1">
      <alignment horizontal="center" vertical="center"/>
    </xf>
    <xf numFmtId="0" fontId="58" fillId="5" borderId="0" xfId="0" applyFont="1" applyFill="1" applyAlignment="1">
      <alignment horizontal="left"/>
    </xf>
    <xf numFmtId="0" fontId="61" fillId="5" borderId="0" xfId="0" applyFont="1" applyFill="1" applyAlignment="1">
      <alignment horizontal="left" vertical="center"/>
    </xf>
    <xf numFmtId="0" fontId="61" fillId="5" borderId="0" xfId="0" applyFont="1" applyFill="1" applyAlignment="1">
      <alignment horizontal="center" vertical="center"/>
    </xf>
    <xf numFmtId="0" fontId="59" fillId="14" borderId="5" xfId="0" applyFont="1" applyFill="1" applyBorder="1" applyAlignment="1">
      <alignment horizontal="center" vertical="center"/>
    </xf>
    <xf numFmtId="0" fontId="59" fillId="14" borderId="6" xfId="0" applyFont="1" applyFill="1" applyBorder="1" applyAlignment="1">
      <alignment horizontal="center" vertical="center"/>
    </xf>
    <xf numFmtId="0" fontId="59" fillId="14" borderId="7" xfId="0" applyFont="1" applyFill="1" applyBorder="1" applyAlignment="1">
      <alignment horizontal="center" vertical="center"/>
    </xf>
    <xf numFmtId="0" fontId="59" fillId="14" borderId="8" xfId="0" applyFont="1" applyFill="1" applyBorder="1" applyAlignment="1">
      <alignment horizontal="center" vertical="center"/>
    </xf>
    <xf numFmtId="0" fontId="59" fillId="14" borderId="0" xfId="0" applyFont="1" applyFill="1" applyAlignment="1">
      <alignment horizontal="center" vertical="center"/>
    </xf>
    <xf numFmtId="0" fontId="59" fillId="14" borderId="9" xfId="0" applyFont="1" applyFill="1" applyBorder="1" applyAlignment="1">
      <alignment horizontal="center" vertical="center"/>
    </xf>
    <xf numFmtId="0" fontId="59" fillId="14" borderId="10" xfId="0" applyFont="1" applyFill="1" applyBorder="1" applyAlignment="1">
      <alignment horizontal="center" vertical="center"/>
    </xf>
    <xf numFmtId="0" fontId="59" fillId="14" borderId="11" xfId="0" applyFont="1" applyFill="1" applyBorder="1" applyAlignment="1">
      <alignment horizontal="center" vertical="center"/>
    </xf>
    <xf numFmtId="0" fontId="59" fillId="14" borderId="12" xfId="0" applyFont="1" applyFill="1" applyBorder="1" applyAlignment="1">
      <alignment horizontal="center" vertical="center"/>
    </xf>
    <xf numFmtId="0" fontId="64" fillId="11" borderId="5" xfId="0" applyFont="1" applyFill="1" applyBorder="1" applyAlignment="1">
      <alignment horizontal="center" vertical="center" wrapText="1"/>
    </xf>
    <xf numFmtId="0" fontId="64" fillId="11" borderId="6" xfId="0" applyFont="1" applyFill="1" applyBorder="1" applyAlignment="1">
      <alignment horizontal="center" vertical="center" wrapText="1"/>
    </xf>
    <xf numFmtId="0" fontId="64" fillId="11" borderId="7" xfId="0" applyFont="1" applyFill="1" applyBorder="1" applyAlignment="1">
      <alignment horizontal="center" vertical="center" wrapText="1"/>
    </xf>
    <xf numFmtId="0" fontId="64" fillId="11" borderId="8" xfId="0" applyFont="1" applyFill="1" applyBorder="1" applyAlignment="1">
      <alignment horizontal="center" vertical="center" wrapText="1"/>
    </xf>
    <xf numFmtId="0" fontId="64" fillId="11" borderId="0" xfId="0" applyFont="1" applyFill="1" applyAlignment="1">
      <alignment horizontal="center" vertical="center" wrapText="1"/>
    </xf>
    <xf numFmtId="0" fontId="64" fillId="11" borderId="9" xfId="0" applyFont="1" applyFill="1" applyBorder="1" applyAlignment="1">
      <alignment horizontal="center" vertical="center" wrapText="1"/>
    </xf>
    <xf numFmtId="0" fontId="64" fillId="11" borderId="10" xfId="0" applyFont="1" applyFill="1" applyBorder="1" applyAlignment="1">
      <alignment horizontal="center" vertical="center" wrapText="1"/>
    </xf>
    <xf numFmtId="0" fontId="64" fillId="11" borderId="11" xfId="0" applyFont="1" applyFill="1" applyBorder="1" applyAlignment="1">
      <alignment horizontal="center" vertical="center" wrapText="1"/>
    </xf>
    <xf numFmtId="0" fontId="64" fillId="11" borderId="12" xfId="0" applyFont="1" applyFill="1" applyBorder="1" applyAlignment="1">
      <alignment horizontal="center" vertical="center" wrapText="1"/>
    </xf>
    <xf numFmtId="0" fontId="42" fillId="3" borderId="5" xfId="0" applyFont="1" applyFill="1" applyBorder="1" applyAlignment="1">
      <alignment horizontal="center" vertical="center"/>
    </xf>
    <xf numFmtId="0" fontId="42" fillId="3" borderId="6" xfId="0" applyFont="1" applyFill="1" applyBorder="1" applyAlignment="1">
      <alignment horizontal="center" vertical="center"/>
    </xf>
    <xf numFmtId="0" fontId="42" fillId="3" borderId="7" xfId="0" applyFont="1" applyFill="1" applyBorder="1" applyAlignment="1">
      <alignment horizontal="center" vertical="center"/>
    </xf>
    <xf numFmtId="0" fontId="42" fillId="3" borderId="8" xfId="0" applyFont="1" applyFill="1" applyBorder="1" applyAlignment="1">
      <alignment horizontal="center" vertical="center"/>
    </xf>
    <xf numFmtId="0" fontId="42" fillId="3" borderId="0" xfId="0" applyFont="1" applyFill="1" applyAlignment="1">
      <alignment horizontal="center" vertical="center"/>
    </xf>
    <xf numFmtId="0" fontId="42" fillId="3" borderId="9" xfId="0" applyFont="1" applyFill="1" applyBorder="1" applyAlignment="1">
      <alignment horizontal="center" vertical="center"/>
    </xf>
    <xf numFmtId="0" fontId="42" fillId="3" borderId="10" xfId="0" applyFont="1" applyFill="1" applyBorder="1" applyAlignment="1">
      <alignment horizontal="center" vertical="center"/>
    </xf>
    <xf numFmtId="0" fontId="42" fillId="3" borderId="11" xfId="0" applyFont="1" applyFill="1" applyBorder="1" applyAlignment="1">
      <alignment horizontal="center" vertical="center"/>
    </xf>
    <xf numFmtId="0" fontId="42" fillId="3" borderId="12" xfId="0" applyFont="1" applyFill="1" applyBorder="1" applyAlignment="1">
      <alignment horizontal="center" vertical="center"/>
    </xf>
    <xf numFmtId="0" fontId="63" fillId="13" borderId="5" xfId="0" applyFont="1" applyFill="1" applyBorder="1" applyAlignment="1">
      <alignment horizontal="center" vertical="center" textRotation="90"/>
    </xf>
    <xf numFmtId="0" fontId="63" fillId="13" borderId="6" xfId="0" applyFont="1" applyFill="1" applyBorder="1" applyAlignment="1">
      <alignment horizontal="center" vertical="center" textRotation="90"/>
    </xf>
    <xf numFmtId="0" fontId="63" fillId="13" borderId="7" xfId="0" applyFont="1" applyFill="1" applyBorder="1" applyAlignment="1">
      <alignment horizontal="center" vertical="center" textRotation="90"/>
    </xf>
    <xf numFmtId="0" fontId="63" fillId="13" borderId="8" xfId="0" applyFont="1" applyFill="1" applyBorder="1" applyAlignment="1">
      <alignment horizontal="center" vertical="center" textRotation="90"/>
    </xf>
    <xf numFmtId="0" fontId="63" fillId="13" borderId="0" xfId="0" applyFont="1" applyFill="1" applyAlignment="1">
      <alignment horizontal="center" vertical="center" textRotation="90"/>
    </xf>
    <xf numFmtId="0" fontId="63" fillId="13" borderId="9" xfId="0" applyFont="1" applyFill="1" applyBorder="1" applyAlignment="1">
      <alignment horizontal="center" vertical="center" textRotation="90"/>
    </xf>
    <xf numFmtId="0" fontId="63" fillId="13" borderId="10" xfId="0" applyFont="1" applyFill="1" applyBorder="1" applyAlignment="1">
      <alignment horizontal="center" vertical="center" textRotation="90"/>
    </xf>
    <xf numFmtId="0" fontId="63" fillId="13" borderId="11" xfId="0" applyFont="1" applyFill="1" applyBorder="1" applyAlignment="1">
      <alignment horizontal="center" vertical="center" textRotation="90"/>
    </xf>
    <xf numFmtId="0" fontId="63" fillId="13" borderId="12" xfId="0" applyFont="1" applyFill="1" applyBorder="1" applyAlignment="1">
      <alignment horizontal="center" vertical="center" textRotation="90"/>
    </xf>
    <xf numFmtId="0" fontId="57" fillId="0" borderId="5" xfId="0" applyFont="1" applyBorder="1" applyAlignment="1">
      <alignment horizontal="left" vertical="center"/>
    </xf>
    <xf numFmtId="0" fontId="57" fillId="0" borderId="6" xfId="0" applyFont="1" applyBorder="1" applyAlignment="1">
      <alignment horizontal="left" vertical="center"/>
    </xf>
    <xf numFmtId="0" fontId="57" fillId="0" borderId="7" xfId="0" applyFont="1" applyBorder="1" applyAlignment="1">
      <alignment horizontal="left" vertical="center"/>
    </xf>
    <xf numFmtId="0" fontId="57" fillId="0" borderId="8" xfId="0" applyFont="1" applyBorder="1" applyAlignment="1">
      <alignment horizontal="left" vertical="center"/>
    </xf>
    <xf numFmtId="0" fontId="57" fillId="0" borderId="0" xfId="0" applyFont="1" applyAlignment="1">
      <alignment horizontal="left" vertical="center"/>
    </xf>
    <xf numFmtId="0" fontId="57" fillId="0" borderId="9" xfId="0" applyFont="1" applyBorder="1" applyAlignment="1">
      <alignment horizontal="left" vertical="center"/>
    </xf>
    <xf numFmtId="0" fontId="54" fillId="0" borderId="8" xfId="0" applyFont="1" applyBorder="1" applyAlignment="1">
      <alignment horizontal="center" vertical="center"/>
    </xf>
    <xf numFmtId="0" fontId="55" fillId="0" borderId="0" xfId="0" applyFont="1" applyAlignment="1">
      <alignment horizontal="left" vertical="center"/>
    </xf>
    <xf numFmtId="0" fontId="55" fillId="0" borderId="9" xfId="0" applyFont="1" applyBorder="1" applyAlignment="1">
      <alignment horizontal="left" vertical="center"/>
    </xf>
    <xf numFmtId="0" fontId="67" fillId="0" borderId="5" xfId="36" applyFont="1" applyBorder="1" applyAlignment="1">
      <alignment horizontal="center" vertical="center" wrapText="1"/>
    </xf>
    <xf numFmtId="0" fontId="67" fillId="0" borderId="6" xfId="36" applyFont="1" applyBorder="1" applyAlignment="1">
      <alignment horizontal="center" vertical="center" wrapText="1"/>
    </xf>
    <xf numFmtId="0" fontId="67" fillId="0" borderId="7" xfId="36" applyFont="1" applyBorder="1" applyAlignment="1">
      <alignment horizontal="center" vertical="center" wrapText="1"/>
    </xf>
    <xf numFmtId="0" fontId="67" fillId="0" borderId="8" xfId="36" applyFont="1" applyBorder="1" applyAlignment="1">
      <alignment horizontal="center" vertical="center" wrapText="1"/>
    </xf>
    <xf numFmtId="0" fontId="67" fillId="0" borderId="0" xfId="36" applyFont="1" applyBorder="1" applyAlignment="1">
      <alignment horizontal="center" vertical="center" wrapText="1"/>
    </xf>
    <xf numFmtId="0" fontId="67" fillId="0" borderId="9" xfId="36" applyFont="1" applyBorder="1" applyAlignment="1">
      <alignment horizontal="center" vertical="center" wrapText="1"/>
    </xf>
    <xf numFmtId="0" fontId="67" fillId="0" borderId="10" xfId="36" applyFont="1" applyBorder="1" applyAlignment="1">
      <alignment horizontal="center" vertical="center" wrapText="1"/>
    </xf>
    <xf numFmtId="0" fontId="67" fillId="0" borderId="11" xfId="36" applyFont="1" applyBorder="1" applyAlignment="1">
      <alignment horizontal="center" vertical="center" wrapText="1"/>
    </xf>
    <xf numFmtId="0" fontId="67" fillId="0" borderId="12" xfId="36" applyFont="1" applyBorder="1" applyAlignment="1">
      <alignment horizontal="center" vertical="center" wrapText="1"/>
    </xf>
    <xf numFmtId="165" fontId="61" fillId="5" borderId="0" xfId="0" applyNumberFormat="1" applyFont="1" applyFill="1" applyAlignment="1">
      <alignment horizontal="center" vertical="center"/>
    </xf>
    <xf numFmtId="0" fontId="56" fillId="0" borderId="0" xfId="0" applyFont="1" applyAlignment="1">
      <alignment horizontal="left" vertical="center"/>
    </xf>
    <xf numFmtId="0" fontId="56" fillId="0" borderId="9" xfId="0" applyFont="1" applyBorder="1" applyAlignment="1">
      <alignment horizontal="left" vertical="center"/>
    </xf>
    <xf numFmtId="0" fontId="60" fillId="5" borderId="0" xfId="0" applyFont="1" applyFill="1" applyAlignment="1">
      <alignment vertical="center"/>
    </xf>
    <xf numFmtId="0" fontId="59" fillId="15" borderId="5" xfId="0" applyFont="1" applyFill="1" applyBorder="1" applyAlignment="1">
      <alignment horizontal="center" vertical="center"/>
    </xf>
    <xf numFmtId="0" fontId="59" fillId="15" borderId="7" xfId="0" applyFont="1" applyFill="1" applyBorder="1" applyAlignment="1">
      <alignment horizontal="center" vertical="center"/>
    </xf>
    <xf numFmtId="0" fontId="59" fillId="15" borderId="8" xfId="0" applyFont="1" applyFill="1" applyBorder="1" applyAlignment="1">
      <alignment horizontal="center" vertical="center"/>
    </xf>
    <xf numFmtId="0" fontId="59" fillId="15" borderId="9" xfId="0" applyFont="1" applyFill="1" applyBorder="1" applyAlignment="1">
      <alignment horizontal="center" vertical="center"/>
    </xf>
    <xf numFmtId="0" fontId="59" fillId="15" borderId="10" xfId="0" applyFont="1" applyFill="1" applyBorder="1" applyAlignment="1">
      <alignment horizontal="center" vertical="center"/>
    </xf>
    <xf numFmtId="0" fontId="59" fillId="15" borderId="12" xfId="0" applyFont="1" applyFill="1" applyBorder="1" applyAlignment="1">
      <alignment horizontal="center" vertical="center"/>
    </xf>
    <xf numFmtId="0" fontId="56" fillId="0" borderId="0" xfId="0" applyFont="1" applyAlignment="1">
      <alignment horizontal="left" vertical="top"/>
    </xf>
    <xf numFmtId="0" fontId="56" fillId="0" borderId="9" xfId="0" applyFont="1" applyBorder="1" applyAlignment="1">
      <alignment horizontal="left" vertical="top"/>
    </xf>
    <xf numFmtId="0" fontId="59" fillId="8" borderId="5" xfId="0" applyFont="1" applyFill="1" applyBorder="1" applyAlignment="1">
      <alignment horizontal="center" vertical="center"/>
    </xf>
    <xf numFmtId="0" fontId="59" fillId="8" borderId="6" xfId="0" applyFont="1" applyFill="1" applyBorder="1" applyAlignment="1">
      <alignment horizontal="center" vertical="center"/>
    </xf>
    <xf numFmtId="0" fontId="59" fillId="8" borderId="7" xfId="0" applyFont="1" applyFill="1" applyBorder="1" applyAlignment="1">
      <alignment horizontal="center" vertical="center"/>
    </xf>
    <xf numFmtId="0" fontId="59" fillId="8" borderId="8" xfId="0" applyFont="1" applyFill="1" applyBorder="1" applyAlignment="1">
      <alignment horizontal="center" vertical="center"/>
    </xf>
    <xf numFmtId="0" fontId="59" fillId="8" borderId="0" xfId="0" applyFont="1" applyFill="1" applyAlignment="1">
      <alignment horizontal="center" vertical="center"/>
    </xf>
    <xf numFmtId="0" fontId="59" fillId="8" borderId="9" xfId="0" applyFont="1" applyFill="1" applyBorder="1" applyAlignment="1">
      <alignment horizontal="center" vertical="center"/>
    </xf>
    <xf numFmtId="0" fontId="59" fillId="8" borderId="10" xfId="0" applyFont="1" applyFill="1" applyBorder="1" applyAlignment="1">
      <alignment horizontal="center" vertical="center"/>
    </xf>
    <xf numFmtId="0" fontId="59" fillId="8" borderId="11" xfId="0" applyFont="1" applyFill="1" applyBorder="1" applyAlignment="1">
      <alignment horizontal="center" vertical="center"/>
    </xf>
    <xf numFmtId="0" fontId="59" fillId="8" borderId="12" xfId="0" applyFont="1" applyFill="1" applyBorder="1" applyAlignment="1">
      <alignment horizontal="center" vertical="center"/>
    </xf>
    <xf numFmtId="0" fontId="54" fillId="0" borderId="8" xfId="0" applyFont="1" applyBorder="1" applyAlignment="1">
      <alignment horizontal="left" vertical="center"/>
    </xf>
    <xf numFmtId="0" fontId="70" fillId="0" borderId="0" xfId="0" applyFont="1" applyAlignment="1">
      <alignment horizontal="left" vertical="center"/>
    </xf>
    <xf numFmtId="0" fontId="70" fillId="0" borderId="9" xfId="0" applyFont="1" applyBorder="1" applyAlignment="1">
      <alignment horizontal="left" vertical="center"/>
    </xf>
    <xf numFmtId="0" fontId="72" fillId="0" borderId="0" xfId="0" applyFont="1" applyAlignment="1">
      <alignment horizontal="left" vertical="center"/>
    </xf>
    <xf numFmtId="0" fontId="72" fillId="0" borderId="9" xfId="0" applyFont="1" applyBorder="1" applyAlignment="1">
      <alignment horizontal="left" vertical="center"/>
    </xf>
    <xf numFmtId="0" fontId="73" fillId="0" borderId="0" xfId="0" applyFont="1" applyAlignment="1">
      <alignment horizontal="left" vertical="center"/>
    </xf>
    <xf numFmtId="0" fontId="73" fillId="0" borderId="9" xfId="0" applyFont="1" applyBorder="1" applyAlignment="1">
      <alignment horizontal="left" vertical="center"/>
    </xf>
    <xf numFmtId="0" fontId="59" fillId="0" borderId="8" xfId="0" applyFont="1" applyBorder="1" applyAlignment="1">
      <alignment horizontal="center" vertical="center"/>
    </xf>
    <xf numFmtId="0" fontId="59" fillId="0" borderId="0" xfId="0" applyFont="1" applyAlignment="1">
      <alignment horizontal="center" vertical="center"/>
    </xf>
    <xf numFmtId="0" fontId="59" fillId="0" borderId="10" xfId="0" applyFont="1" applyBorder="1" applyAlignment="1">
      <alignment horizontal="center" vertical="center"/>
    </xf>
    <xf numFmtId="0" fontId="59" fillId="0" borderId="11" xfId="0" applyFont="1" applyBorder="1" applyAlignment="1">
      <alignment horizontal="center" vertical="center"/>
    </xf>
    <xf numFmtId="0" fontId="63" fillId="9" borderId="5" xfId="0" applyFont="1" applyFill="1" applyBorder="1" applyAlignment="1">
      <alignment horizontal="center" vertical="center" textRotation="90"/>
    </xf>
    <xf numFmtId="0" fontId="63" fillId="9" borderId="6" xfId="0" applyFont="1" applyFill="1" applyBorder="1" applyAlignment="1">
      <alignment horizontal="center" vertical="center" textRotation="90"/>
    </xf>
    <xf numFmtId="0" fontId="63" fillId="9" borderId="7" xfId="0" applyFont="1" applyFill="1" applyBorder="1" applyAlignment="1">
      <alignment horizontal="center" vertical="center" textRotation="90"/>
    </xf>
    <xf numFmtId="0" fontId="63" fillId="9" borderId="8" xfId="0" applyFont="1" applyFill="1" applyBorder="1" applyAlignment="1">
      <alignment horizontal="center" vertical="center" textRotation="90"/>
    </xf>
    <xf numFmtId="0" fontId="63" fillId="9" borderId="0" xfId="0" applyFont="1" applyFill="1" applyAlignment="1">
      <alignment horizontal="center" vertical="center" textRotation="90"/>
    </xf>
    <xf numFmtId="0" fontId="63" fillId="9" borderId="9" xfId="0" applyFont="1" applyFill="1" applyBorder="1" applyAlignment="1">
      <alignment horizontal="center" vertical="center" textRotation="90"/>
    </xf>
    <xf numFmtId="0" fontId="63" fillId="9" borderId="10" xfId="0" applyFont="1" applyFill="1" applyBorder="1" applyAlignment="1">
      <alignment horizontal="center" vertical="center" textRotation="90"/>
    </xf>
    <xf numFmtId="0" fontId="63" fillId="9" borderId="11" xfId="0" applyFont="1" applyFill="1" applyBorder="1" applyAlignment="1">
      <alignment horizontal="center" vertical="center" textRotation="90"/>
    </xf>
    <xf numFmtId="0" fontId="63" fillId="9" borderId="12" xfId="0" applyFont="1" applyFill="1" applyBorder="1" applyAlignment="1">
      <alignment horizontal="center" vertical="center" textRotation="90"/>
    </xf>
    <xf numFmtId="0" fontId="55" fillId="0" borderId="8" xfId="0" applyFont="1" applyBorder="1" applyAlignment="1">
      <alignment horizontal="center" vertical="center" wrapText="1"/>
    </xf>
    <xf numFmtId="0" fontId="55" fillId="0" borderId="0" xfId="0" applyFont="1" applyAlignment="1">
      <alignment horizontal="center" vertical="center" wrapText="1"/>
    </xf>
    <xf numFmtId="0" fontId="55" fillId="0" borderId="9" xfId="0" applyFont="1" applyBorder="1" applyAlignment="1">
      <alignment horizontal="center" vertical="center" wrapText="1"/>
    </xf>
    <xf numFmtId="0" fontId="65" fillId="0" borderId="0" xfId="0" applyFont="1" applyAlignment="1">
      <alignment horizontal="center" vertical="center" wrapText="1"/>
    </xf>
    <xf numFmtId="0" fontId="66" fillId="0" borderId="0" xfId="0" applyFont="1" applyAlignment="1">
      <alignment horizontal="center" vertical="center" wrapText="1"/>
    </xf>
    <xf numFmtId="0" fontId="42" fillId="12" borderId="5" xfId="0" applyFont="1" applyFill="1" applyBorder="1" applyAlignment="1">
      <alignment horizontal="center" vertical="center"/>
    </xf>
    <xf numFmtId="0" fontId="42" fillId="12" borderId="6" xfId="0" applyFont="1" applyFill="1" applyBorder="1" applyAlignment="1">
      <alignment horizontal="center" vertical="center"/>
    </xf>
    <xf numFmtId="0" fontId="42" fillId="12" borderId="7" xfId="0" applyFont="1" applyFill="1" applyBorder="1" applyAlignment="1">
      <alignment horizontal="center" vertical="center"/>
    </xf>
    <xf numFmtId="0" fontId="42" fillId="12" borderId="8" xfId="0" applyFont="1" applyFill="1" applyBorder="1" applyAlignment="1">
      <alignment horizontal="center" vertical="center"/>
    </xf>
    <xf numFmtId="0" fontId="42" fillId="12" borderId="0" xfId="0" applyFont="1" applyFill="1" applyAlignment="1">
      <alignment horizontal="center" vertical="center"/>
    </xf>
    <xf numFmtId="0" fontId="42" fillId="12" borderId="9" xfId="0" applyFont="1" applyFill="1" applyBorder="1" applyAlignment="1">
      <alignment horizontal="center" vertical="center"/>
    </xf>
    <xf numFmtId="0" fontId="42" fillId="12" borderId="10" xfId="0" applyFont="1" applyFill="1" applyBorder="1" applyAlignment="1">
      <alignment horizontal="center" vertical="center"/>
    </xf>
    <xf numFmtId="0" fontId="42" fillId="12" borderId="11" xfId="0" applyFont="1" applyFill="1" applyBorder="1" applyAlignment="1">
      <alignment horizontal="center" vertical="center"/>
    </xf>
    <xf numFmtId="0" fontId="42" fillId="12" borderId="12" xfId="0" applyFont="1" applyFill="1" applyBorder="1" applyAlignment="1">
      <alignment horizontal="center" vertical="center"/>
    </xf>
    <xf numFmtId="0" fontId="74" fillId="0" borderId="0" xfId="0" applyFont="1" applyAlignment="1">
      <alignment horizontal="center" vertical="center" wrapText="1"/>
    </xf>
    <xf numFmtId="0" fontId="65" fillId="0" borderId="6" xfId="0" applyFont="1" applyBorder="1" applyAlignment="1">
      <alignment horizontal="center" vertical="center" wrapText="1"/>
    </xf>
    <xf numFmtId="0" fontId="65" fillId="0" borderId="11"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9" xfId="0" applyFont="1" applyBorder="1" applyAlignment="1">
      <alignment horizontal="center" vertical="center" wrapText="1"/>
    </xf>
    <xf numFmtId="0" fontId="65" fillId="0" borderId="12" xfId="0" applyFont="1" applyBorder="1" applyAlignment="1">
      <alignment horizontal="center" vertical="center" wrapText="1"/>
    </xf>
    <xf numFmtId="0" fontId="49" fillId="10" borderId="5" xfId="0" applyFont="1" applyFill="1" applyBorder="1" applyAlignment="1">
      <alignment horizontal="center"/>
    </xf>
    <xf numFmtId="0" fontId="49" fillId="10" borderId="6" xfId="0" applyFont="1" applyFill="1" applyBorder="1" applyAlignment="1">
      <alignment horizontal="center"/>
    </xf>
    <xf numFmtId="0" fontId="49" fillId="10" borderId="7" xfId="0" applyFont="1" applyFill="1" applyBorder="1" applyAlignment="1">
      <alignment horizontal="center"/>
    </xf>
    <xf numFmtId="0" fontId="49" fillId="10" borderId="8" xfId="0" applyFont="1" applyFill="1" applyBorder="1" applyAlignment="1">
      <alignment horizontal="center"/>
    </xf>
    <xf numFmtId="0" fontId="49" fillId="10" borderId="0" xfId="0" applyFont="1" applyFill="1" applyAlignment="1">
      <alignment horizontal="center"/>
    </xf>
    <xf numFmtId="0" fontId="49" fillId="10" borderId="9" xfId="0" applyFont="1" applyFill="1" applyBorder="1" applyAlignment="1">
      <alignment horizontal="center"/>
    </xf>
    <xf numFmtId="0" fontId="49" fillId="10" borderId="10" xfId="0" applyFont="1" applyFill="1" applyBorder="1" applyAlignment="1">
      <alignment horizontal="center"/>
    </xf>
    <xf numFmtId="0" fontId="49" fillId="10" borderId="11" xfId="0" applyFont="1" applyFill="1" applyBorder="1" applyAlignment="1">
      <alignment horizontal="center"/>
    </xf>
    <xf numFmtId="0" fontId="49" fillId="10" borderId="12" xfId="0" applyFont="1" applyFill="1" applyBorder="1" applyAlignment="1">
      <alignment horizontal="center"/>
    </xf>
    <xf numFmtId="0" fontId="63" fillId="10" borderId="5" xfId="0" applyFont="1" applyFill="1" applyBorder="1" applyAlignment="1">
      <alignment horizontal="center" vertical="center" textRotation="90"/>
    </xf>
    <xf numFmtId="0" fontId="63" fillId="10" borderId="6" xfId="0" applyFont="1" applyFill="1" applyBorder="1" applyAlignment="1">
      <alignment horizontal="center" vertical="center" textRotation="90"/>
    </xf>
    <xf numFmtId="0" fontId="63" fillId="10" borderId="7" xfId="0" applyFont="1" applyFill="1" applyBorder="1" applyAlignment="1">
      <alignment horizontal="center" vertical="center" textRotation="90"/>
    </xf>
    <xf numFmtId="0" fontId="63" fillId="10" borderId="8" xfId="0" applyFont="1" applyFill="1" applyBorder="1" applyAlignment="1">
      <alignment horizontal="center" vertical="center" textRotation="90"/>
    </xf>
    <xf numFmtId="0" fontId="63" fillId="10" borderId="0" xfId="0" applyFont="1" applyFill="1" applyAlignment="1">
      <alignment horizontal="center" vertical="center" textRotation="90"/>
    </xf>
    <xf numFmtId="0" fontId="63" fillId="10" borderId="9" xfId="0" applyFont="1" applyFill="1" applyBorder="1" applyAlignment="1">
      <alignment horizontal="center" vertical="center" textRotation="90"/>
    </xf>
    <xf numFmtId="0" fontId="63" fillId="10" borderId="10" xfId="0" applyFont="1" applyFill="1" applyBorder="1" applyAlignment="1">
      <alignment horizontal="center" vertical="center" textRotation="90"/>
    </xf>
    <xf numFmtId="0" fontId="63" fillId="10" borderId="11" xfId="0" applyFont="1" applyFill="1" applyBorder="1" applyAlignment="1">
      <alignment horizontal="center" vertical="center" textRotation="90"/>
    </xf>
    <xf numFmtId="0" fontId="63" fillId="10" borderId="12" xfId="0" applyFont="1" applyFill="1" applyBorder="1" applyAlignment="1">
      <alignment horizontal="center" vertical="center" textRotation="90"/>
    </xf>
    <xf numFmtId="0" fontId="28" fillId="0" borderId="0" xfId="0" applyFont="1" applyBorder="1" applyAlignment="1">
      <alignment horizontal="center" vertical="center" wrapText="1"/>
    </xf>
    <xf numFmtId="0" fontId="28" fillId="0" borderId="0" xfId="0" applyFont="1" applyBorder="1" applyAlignment="1">
      <alignment horizontal="center" vertical="center"/>
    </xf>
    <xf numFmtId="0" fontId="29" fillId="0" borderId="0" xfId="0" applyFont="1" applyBorder="1" applyAlignment="1">
      <alignment horizontal="center" vertical="center" wrapText="1"/>
    </xf>
    <xf numFmtId="0" fontId="29" fillId="0" borderId="0" xfId="0" applyFont="1" applyBorder="1" applyAlignment="1">
      <alignment horizontal="center" vertical="center"/>
    </xf>
    <xf numFmtId="0" fontId="29" fillId="0" borderId="43" xfId="0" applyFont="1" applyBorder="1" applyAlignment="1">
      <alignment horizontal="center" vertical="center" wrapText="1"/>
    </xf>
    <xf numFmtId="0" fontId="44" fillId="0" borderId="0" xfId="0" applyFont="1" applyBorder="1" applyAlignment="1">
      <alignment horizontal="center" vertical="center" wrapText="1"/>
    </xf>
    <xf numFmtId="0" fontId="24" fillId="5" borderId="0" xfId="0" applyFont="1" applyFill="1" applyBorder="1" applyAlignment="1">
      <alignment horizontal="center"/>
    </xf>
    <xf numFmtId="0" fontId="25" fillId="8" borderId="27" xfId="0" applyFont="1" applyFill="1" applyBorder="1" applyAlignment="1">
      <alignment horizontal="center" vertical="center"/>
    </xf>
    <xf numFmtId="0" fontId="25" fillId="8" borderId="28" xfId="0" applyFont="1" applyFill="1" applyBorder="1" applyAlignment="1">
      <alignment horizontal="center" vertical="center"/>
    </xf>
    <xf numFmtId="0" fontId="21" fillId="5" borderId="11" xfId="0" applyFont="1" applyFill="1" applyBorder="1" applyAlignment="1">
      <alignment horizontal="center"/>
    </xf>
    <xf numFmtId="0" fontId="43" fillId="0" borderId="34" xfId="0" applyFont="1" applyBorder="1" applyAlignment="1">
      <alignment horizontal="center" vertical="center"/>
    </xf>
    <xf numFmtId="0" fontId="43" fillId="0" borderId="35" xfId="0" applyFont="1" applyBorder="1" applyAlignment="1">
      <alignment horizontal="center" vertical="center"/>
    </xf>
    <xf numFmtId="0" fontId="43" fillId="0" borderId="36" xfId="0" applyFont="1" applyBorder="1" applyAlignment="1">
      <alignment horizontal="center" vertical="center"/>
    </xf>
    <xf numFmtId="0" fontId="33" fillId="0" borderId="16" xfId="0" applyFont="1" applyBorder="1" applyAlignment="1">
      <alignment horizontal="center"/>
    </xf>
    <xf numFmtId="0" fontId="33" fillId="0" borderId="17" xfId="0" applyFont="1" applyBorder="1" applyAlignment="1">
      <alignment horizontal="center"/>
    </xf>
    <xf numFmtId="0" fontId="33" fillId="0" borderId="18" xfId="0" applyFont="1" applyBorder="1" applyAlignment="1">
      <alignment horizontal="center"/>
    </xf>
    <xf numFmtId="0" fontId="23" fillId="4" borderId="13" xfId="0" applyFont="1" applyFill="1" applyBorder="1" applyAlignment="1">
      <alignment horizontal="center" vertical="center" textRotation="90"/>
    </xf>
    <xf numFmtId="0" fontId="23" fillId="4" borderId="14" xfId="0" applyFont="1" applyFill="1" applyBorder="1" applyAlignment="1">
      <alignment horizontal="center" vertical="center" textRotation="90"/>
    </xf>
    <xf numFmtId="0" fontId="23" fillId="4" borderId="15" xfId="0" applyFont="1" applyFill="1" applyBorder="1" applyAlignment="1">
      <alignment horizontal="center" vertical="center" textRotation="90"/>
    </xf>
    <xf numFmtId="0" fontId="13" fillId="5" borderId="5" xfId="0" applyFont="1" applyFill="1" applyBorder="1" applyAlignment="1">
      <alignment horizontal="left" vertical="center"/>
    </xf>
    <xf numFmtId="0" fontId="13" fillId="5" borderId="6" xfId="0" applyFont="1" applyFill="1" applyBorder="1" applyAlignment="1">
      <alignment horizontal="left" vertical="center"/>
    </xf>
    <xf numFmtId="0" fontId="13" fillId="5" borderId="7" xfId="0" applyFont="1" applyFill="1" applyBorder="1" applyAlignment="1">
      <alignment horizontal="left" vertical="center"/>
    </xf>
    <xf numFmtId="0" fontId="24" fillId="5" borderId="0" xfId="0" applyFont="1" applyFill="1" applyBorder="1" applyAlignment="1">
      <alignment horizontal="center" vertical="center"/>
    </xf>
    <xf numFmtId="0" fontId="38" fillId="5" borderId="13" xfId="0" applyFont="1" applyFill="1" applyBorder="1" applyAlignment="1">
      <alignment horizontal="center" vertical="center" wrapText="1"/>
    </xf>
    <xf numFmtId="0" fontId="38" fillId="5" borderId="14" xfId="0" applyFont="1" applyFill="1" applyBorder="1" applyAlignment="1">
      <alignment horizontal="center" vertical="center" wrapText="1"/>
    </xf>
    <xf numFmtId="0" fontId="38" fillId="5" borderId="15" xfId="0" applyFont="1" applyFill="1" applyBorder="1" applyAlignment="1">
      <alignment horizontal="center" vertical="center" wrapText="1"/>
    </xf>
    <xf numFmtId="0" fontId="23" fillId="9" borderId="13" xfId="0" applyFont="1" applyFill="1" applyBorder="1" applyAlignment="1">
      <alignment horizontal="center" vertical="center" textRotation="90"/>
    </xf>
    <xf numFmtId="0" fontId="23" fillId="9" borderId="14" xfId="0" applyFont="1" applyFill="1" applyBorder="1" applyAlignment="1">
      <alignment horizontal="center" vertical="center" textRotation="90"/>
    </xf>
    <xf numFmtId="0" fontId="23" fillId="9" borderId="15" xfId="0" applyFont="1" applyFill="1" applyBorder="1" applyAlignment="1">
      <alignment horizontal="center" vertical="center" textRotation="90"/>
    </xf>
    <xf numFmtId="0" fontId="9" fillId="0" borderId="0" xfId="0" applyFont="1" applyBorder="1" applyAlignment="1">
      <alignment horizontal="center" vertical="center" wrapText="1"/>
    </xf>
    <xf numFmtId="165" fontId="24" fillId="5" borderId="0" xfId="0" applyNumberFormat="1" applyFont="1" applyFill="1" applyBorder="1" applyAlignment="1">
      <alignment horizontal="center"/>
    </xf>
    <xf numFmtId="0" fontId="25" fillId="7" borderId="32" xfId="0" applyFont="1" applyFill="1" applyBorder="1" applyAlignment="1">
      <alignment horizontal="center" vertical="center"/>
    </xf>
    <xf numFmtId="0" fontId="23" fillId="4" borderId="8" xfId="0" applyFont="1" applyFill="1" applyBorder="1" applyAlignment="1">
      <alignment horizontal="center" vertical="center" textRotation="90"/>
    </xf>
    <xf numFmtId="0" fontId="23" fillId="4" borderId="9" xfId="0" applyFont="1" applyFill="1" applyBorder="1" applyAlignment="1">
      <alignment horizontal="center" vertical="center" textRotation="90"/>
    </xf>
    <xf numFmtId="0" fontId="23" fillId="4" borderId="10" xfId="0" applyFont="1" applyFill="1" applyBorder="1" applyAlignment="1">
      <alignment horizontal="center" vertical="center" textRotation="90"/>
    </xf>
    <xf numFmtId="0" fontId="23" fillId="4" borderId="12" xfId="0" applyFont="1" applyFill="1" applyBorder="1" applyAlignment="1">
      <alignment horizontal="center" vertical="center" textRotation="90"/>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25" fillId="7" borderId="33" xfId="0" applyFont="1" applyFill="1" applyBorder="1" applyAlignment="1">
      <alignment horizontal="center" vertical="center"/>
    </xf>
    <xf numFmtId="0" fontId="26" fillId="4" borderId="5" xfId="0" applyFont="1" applyFill="1" applyBorder="1" applyAlignment="1">
      <alignment horizontal="center" vertical="center" wrapText="1"/>
    </xf>
    <xf numFmtId="0" fontId="26" fillId="4" borderId="6"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0" xfId="0" applyFont="1" applyFill="1" applyBorder="1" applyAlignment="1">
      <alignment horizontal="center" vertical="center"/>
    </xf>
    <xf numFmtId="0" fontId="26" fillId="4" borderId="10" xfId="0" applyFont="1" applyFill="1" applyBorder="1" applyAlignment="1">
      <alignment horizontal="center" vertical="center"/>
    </xf>
    <xf numFmtId="0" fontId="26" fillId="4" borderId="11" xfId="0" applyFont="1" applyFill="1" applyBorder="1" applyAlignment="1">
      <alignment horizontal="center" vertical="center"/>
    </xf>
    <xf numFmtId="0" fontId="25" fillId="3" borderId="6" xfId="0" applyFont="1" applyFill="1" applyBorder="1" applyAlignment="1">
      <alignment horizontal="center" vertical="center" wrapText="1"/>
    </xf>
    <xf numFmtId="0" fontId="25" fillId="3" borderId="6"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11" xfId="0" applyFont="1" applyFill="1" applyBorder="1" applyAlignment="1">
      <alignment horizontal="center" vertical="center"/>
    </xf>
    <xf numFmtId="0" fontId="25" fillId="3" borderId="12" xfId="0" applyFont="1" applyFill="1" applyBorder="1" applyAlignment="1">
      <alignment horizontal="center" vertical="center"/>
    </xf>
    <xf numFmtId="165" fontId="24" fillId="5" borderId="9" xfId="0" applyNumberFormat="1" applyFont="1" applyFill="1" applyBorder="1" applyAlignment="1">
      <alignment horizontal="center"/>
    </xf>
    <xf numFmtId="0" fontId="38" fillId="5" borderId="0" xfId="0" applyFont="1" applyFill="1" applyBorder="1" applyAlignment="1">
      <alignment horizontal="center" vertical="center" wrapText="1"/>
    </xf>
    <xf numFmtId="0" fontId="25" fillId="6" borderId="0" xfId="0" applyFont="1" applyFill="1" applyBorder="1" applyAlignment="1">
      <alignment horizontal="center" vertical="center"/>
    </xf>
    <xf numFmtId="0" fontId="25" fillId="6" borderId="11" xfId="0" applyFont="1" applyFill="1" applyBorder="1" applyAlignment="1">
      <alignment horizontal="center" vertical="center"/>
    </xf>
    <xf numFmtId="0" fontId="25" fillId="7" borderId="0" xfId="0" applyFont="1" applyFill="1" applyBorder="1" applyAlignment="1">
      <alignment horizontal="center" vertical="center"/>
    </xf>
    <xf numFmtId="0" fontId="25" fillId="7" borderId="11" xfId="0" applyFont="1" applyFill="1" applyBorder="1" applyAlignment="1">
      <alignment horizontal="center" vertical="center"/>
    </xf>
    <xf numFmtId="0" fontId="3" fillId="16" borderId="47" xfId="36" applyFill="1" applyBorder="1" applyAlignment="1">
      <alignment horizontal="center" vertical="center" wrapText="1"/>
    </xf>
    <xf numFmtId="0" fontId="3" fillId="16" borderId="47" xfId="36" applyFill="1" applyBorder="1" applyAlignment="1">
      <alignment horizontal="center" vertical="center"/>
    </xf>
  </cellXfs>
  <cellStyles count="37">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İzlenen Köprü" xfId="14" builtinId="9" hidden="1"/>
    <cellStyle name="İzlenen Köprü" xfId="16" builtinId="9" hidden="1"/>
    <cellStyle name="İzlenen Köprü" xfId="18" builtinId="9" hidden="1"/>
    <cellStyle name="İzlenen Köprü" xfId="20" builtinId="9" hidden="1"/>
    <cellStyle name="İzlenen Köprü" xfId="22" builtinId="9" hidden="1"/>
    <cellStyle name="İzlenen Köprü" xfId="24" builtinId="9" hidden="1"/>
    <cellStyle name="İzlenen Köprü" xfId="26" builtinId="9" hidden="1"/>
    <cellStyle name="İzlenen Köprü" xfId="28" builtinId="9" hidden="1"/>
    <cellStyle name="İzlenen Köprü" xfId="30" builtinId="9" hidden="1"/>
    <cellStyle name="İzlenen Köprü" xfId="33" builtinId="9" hidden="1"/>
    <cellStyle name="İzlenen Köprü" xfId="35"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Köprü" xfId="13" builtinId="8" hidden="1"/>
    <cellStyle name="Köprü" xfId="15" builtinId="8" hidden="1"/>
    <cellStyle name="Köprü" xfId="17" builtinId="8" hidden="1"/>
    <cellStyle name="Köprü" xfId="19" builtinId="8" hidden="1"/>
    <cellStyle name="Köprü" xfId="21" builtinId="8" hidden="1"/>
    <cellStyle name="Köprü" xfId="23" builtinId="8" hidden="1"/>
    <cellStyle name="Köprü" xfId="25" builtinId="8" hidden="1"/>
    <cellStyle name="Köprü" xfId="27" builtinId="8" hidden="1"/>
    <cellStyle name="Köprü" xfId="29" builtinId="8" hidden="1"/>
    <cellStyle name="Köprü" xfId="32" builtinId="8" hidden="1"/>
    <cellStyle name="Köprü" xfId="34" builtinId="8" hidden="1"/>
    <cellStyle name="Köprü" xfId="36" builtinId="8"/>
    <cellStyle name="Normal" xfId="0" builtinId="0"/>
    <cellStyle name="ParaBirimi" xfId="31" builtinId="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if"/><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g"/></Relationships>
</file>

<file path=xl/drawings/_rels/drawing3.xml.rels><?xml version="1.0" encoding="UTF-8" standalone="yes"?>
<Relationships xmlns="http://schemas.openxmlformats.org/package/2006/relationships"><Relationship Id="rId8" Type="http://schemas.openxmlformats.org/officeDocument/2006/relationships/image" Target="../media/image20.jpeg"/><Relationship Id="rId3" Type="http://schemas.openxmlformats.org/officeDocument/2006/relationships/image" Target="../media/image17.jpeg"/><Relationship Id="rId7" Type="http://schemas.openxmlformats.org/officeDocument/2006/relationships/image" Target="../media/image3.jpg"/><Relationship Id="rId2" Type="http://schemas.openxmlformats.org/officeDocument/2006/relationships/image" Target="../media/image16.jpeg"/><Relationship Id="rId1" Type="http://schemas.openxmlformats.org/officeDocument/2006/relationships/image" Target="../media/image4.png"/><Relationship Id="rId6" Type="http://schemas.openxmlformats.org/officeDocument/2006/relationships/image" Target="../media/image19.jpeg"/><Relationship Id="rId5" Type="http://schemas.openxmlformats.org/officeDocument/2006/relationships/image" Target="../media/image18.jpeg"/><Relationship Id="rId4" Type="http://schemas.openxmlformats.org/officeDocument/2006/relationships/image" Target="../media/image10.jpg"/><Relationship Id="rId9" Type="http://schemas.openxmlformats.org/officeDocument/2006/relationships/image" Target="../media/image8.tif"/></Relationships>
</file>

<file path=xl/drawings/drawing1.xml><?xml version="1.0" encoding="utf-8"?>
<xdr:wsDr xmlns:xdr="http://schemas.openxmlformats.org/drawingml/2006/spreadsheetDrawing" xmlns:a="http://schemas.openxmlformats.org/drawingml/2006/main">
  <xdr:oneCellAnchor>
    <xdr:from>
      <xdr:col>16</xdr:col>
      <xdr:colOff>98344</xdr:colOff>
      <xdr:row>1065</xdr:row>
      <xdr:rowOff>89784</xdr:rowOff>
    </xdr:from>
    <xdr:ext cx="3156041" cy="4736215"/>
    <xdr:pic>
      <xdr:nvPicPr>
        <xdr:cNvPr id="23" name="Resim 22">
          <a:extLst>
            <a:ext uri="{FF2B5EF4-FFF2-40B4-BE49-F238E27FC236}">
              <a16:creationId xmlns:a16="http://schemas.microsoft.com/office/drawing/2014/main" id="{42E3AEE8-66C0-4F4D-8F56-0019396BAD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8044" y="264103734"/>
          <a:ext cx="3156041" cy="4736215"/>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twoCellAnchor editAs="oneCell">
    <xdr:from>
      <xdr:col>22</xdr:col>
      <xdr:colOff>82808</xdr:colOff>
      <xdr:row>0</xdr:row>
      <xdr:rowOff>63500</xdr:rowOff>
    </xdr:from>
    <xdr:to>
      <xdr:col>61</xdr:col>
      <xdr:colOff>69248</xdr:colOff>
      <xdr:row>41</xdr:row>
      <xdr:rowOff>34926</xdr:rowOff>
    </xdr:to>
    <xdr:pic>
      <xdr:nvPicPr>
        <xdr:cNvPr id="24" name="Resim 23">
          <a:extLst>
            <a:ext uri="{FF2B5EF4-FFF2-40B4-BE49-F238E27FC236}">
              <a16:creationId xmlns:a16="http://schemas.microsoft.com/office/drawing/2014/main" id="{5D4F3B92-ACAF-46D7-9F80-186D192F682A}"/>
            </a:ext>
          </a:extLst>
        </xdr:cNvPr>
        <xdr:cNvPicPr>
          <a:picLocks noChangeAspect="1"/>
        </xdr:cNvPicPr>
      </xdr:nvPicPr>
      <xdr:blipFill>
        <a:blip xmlns:r="http://schemas.openxmlformats.org/officeDocument/2006/relationships" r:embed="rId2"/>
        <a:stretch>
          <a:fillRect/>
        </a:stretch>
      </xdr:blipFill>
      <xdr:spPr>
        <a:xfrm>
          <a:off x="7312283" y="63500"/>
          <a:ext cx="10911615" cy="8172451"/>
        </a:xfrm>
        <a:prstGeom prst="rect">
          <a:avLst/>
        </a:prstGeom>
      </xdr:spPr>
    </xdr:pic>
    <xdr:clientData/>
  </xdr:twoCellAnchor>
  <xdr:twoCellAnchor>
    <xdr:from>
      <xdr:col>15</xdr:col>
      <xdr:colOff>114300</xdr:colOff>
      <xdr:row>98</xdr:row>
      <xdr:rowOff>0</xdr:rowOff>
    </xdr:from>
    <xdr:to>
      <xdr:col>72</xdr:col>
      <xdr:colOff>114300</xdr:colOff>
      <xdr:row>190</xdr:row>
      <xdr:rowOff>0</xdr:rowOff>
    </xdr:to>
    <xdr:grpSp>
      <xdr:nvGrpSpPr>
        <xdr:cNvPr id="25" name="Grup 24">
          <a:extLst>
            <a:ext uri="{FF2B5EF4-FFF2-40B4-BE49-F238E27FC236}">
              <a16:creationId xmlns:a16="http://schemas.microsoft.com/office/drawing/2014/main" id="{1D98C32B-D49B-4BDE-9B7B-510725621F0B}"/>
            </a:ext>
          </a:extLst>
        </xdr:cNvPr>
        <xdr:cNvGrpSpPr/>
      </xdr:nvGrpSpPr>
      <xdr:grpSpPr>
        <a:xfrm>
          <a:off x="5085885" y="25043780"/>
          <a:ext cx="16238964" cy="22023659"/>
          <a:chOff x="12032293" y="9443279"/>
          <a:chExt cx="5838407" cy="9785933"/>
        </a:xfrm>
      </xdr:grpSpPr>
      <xdr:sp macro="" textlink="">
        <xdr:nvSpPr>
          <xdr:cNvPr id="26" name="Metin kutusu 25">
            <a:extLst>
              <a:ext uri="{FF2B5EF4-FFF2-40B4-BE49-F238E27FC236}">
                <a16:creationId xmlns:a16="http://schemas.microsoft.com/office/drawing/2014/main" id="{56E57137-AF83-4674-A929-C59EE718A89F}"/>
              </a:ext>
            </a:extLst>
          </xdr:cNvPr>
          <xdr:cNvSpPr txBox="1"/>
        </xdr:nvSpPr>
        <xdr:spPr>
          <a:xfrm>
            <a:off x="13534158" y="9443279"/>
            <a:ext cx="4327141" cy="2002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3500" b="1" i="1">
                <a:solidFill>
                  <a:srgbClr val="C00000"/>
                </a:solidFill>
              </a:rPr>
              <a:t>Hedefinizi</a:t>
            </a:r>
            <a:r>
              <a:rPr lang="tr-TR" sz="3500" b="1" i="1" baseline="0">
                <a:solidFill>
                  <a:srgbClr val="C00000"/>
                </a:solidFill>
              </a:rPr>
              <a:t> Belirleyin.</a:t>
            </a:r>
            <a:br>
              <a:rPr lang="tr-TR" sz="3500" b="1" i="1" baseline="0">
                <a:solidFill>
                  <a:srgbClr val="C00000"/>
                </a:solidFill>
              </a:rPr>
            </a:br>
            <a:endParaRPr lang="tr-TR" sz="3500" b="1" i="1">
              <a:solidFill>
                <a:srgbClr val="C00000"/>
              </a:solidFill>
            </a:endParaRPr>
          </a:p>
          <a:p>
            <a:pPr algn="ctr"/>
            <a:r>
              <a:rPr lang="tr-TR" sz="3500" b="1" i="1">
                <a:solidFill>
                  <a:srgbClr val="C00000"/>
                </a:solidFill>
              </a:rPr>
              <a:t>Yönetim</a:t>
            </a:r>
            <a:r>
              <a:rPr lang="tr-TR" sz="3500" b="1" i="1" baseline="0">
                <a:solidFill>
                  <a:srgbClr val="C00000"/>
                </a:solidFill>
              </a:rPr>
              <a:t> Okulu modüllerinden belirlediğiniz hedefe uygun olanları seçin. </a:t>
            </a:r>
          </a:p>
          <a:p>
            <a:pPr algn="ctr"/>
            <a:endParaRPr lang="tr-TR" sz="1600" b="1" i="1">
              <a:solidFill>
                <a:schemeClr val="accent5">
                  <a:lumMod val="50000"/>
                </a:schemeClr>
              </a:solidFill>
            </a:endParaRPr>
          </a:p>
        </xdr:txBody>
      </xdr:sp>
      <xdr:sp macro="" textlink="">
        <xdr:nvSpPr>
          <xdr:cNvPr id="27" name="Şeritli Sağ Ok 6">
            <a:extLst>
              <a:ext uri="{FF2B5EF4-FFF2-40B4-BE49-F238E27FC236}">
                <a16:creationId xmlns:a16="http://schemas.microsoft.com/office/drawing/2014/main" id="{368EE62D-B633-4C28-A616-B7BD2FCD35CD}"/>
              </a:ext>
            </a:extLst>
          </xdr:cNvPr>
          <xdr:cNvSpPr/>
        </xdr:nvSpPr>
        <xdr:spPr>
          <a:xfrm rot="5400000">
            <a:off x="11817925" y="9927596"/>
            <a:ext cx="1837893" cy="1302583"/>
          </a:xfrm>
          <a:prstGeom prst="stripedRightArrow">
            <a:avLst/>
          </a:prstGeom>
          <a:solidFill>
            <a:srgbClr val="C0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vert="vert270" rtlCol="0" anchor="ctr"/>
          <a:lstStyle/>
          <a:p>
            <a:pPr algn="ctr"/>
            <a:r>
              <a:rPr lang="tr-TR" sz="2500" b="1" i="1"/>
              <a:t>Ücretsiz</a:t>
            </a:r>
          </a:p>
          <a:p>
            <a:pPr algn="ctr"/>
            <a:r>
              <a:rPr lang="tr-TR" sz="2500" b="1" i="1"/>
              <a:t> Yönetim</a:t>
            </a:r>
            <a:r>
              <a:rPr lang="tr-TR" sz="2500" b="1" i="1" baseline="0"/>
              <a:t> Okulu Tanışma Modülüne </a:t>
            </a:r>
          </a:p>
          <a:p>
            <a:pPr algn="ctr"/>
            <a:r>
              <a:rPr lang="tr-TR" sz="2500" b="1" i="1" baseline="0"/>
              <a:t>katılın</a:t>
            </a:r>
            <a:endParaRPr lang="tr-TR" sz="2500" b="1" i="1"/>
          </a:p>
        </xdr:txBody>
      </xdr:sp>
      <xdr:sp macro="" textlink="">
        <xdr:nvSpPr>
          <xdr:cNvPr id="28" name="Şeritli Sağ Ok 8">
            <a:extLst>
              <a:ext uri="{FF2B5EF4-FFF2-40B4-BE49-F238E27FC236}">
                <a16:creationId xmlns:a16="http://schemas.microsoft.com/office/drawing/2014/main" id="{EFC74A62-6BB9-4CBB-973D-6480A0DB69E7}"/>
              </a:ext>
            </a:extLst>
          </xdr:cNvPr>
          <xdr:cNvSpPr/>
        </xdr:nvSpPr>
        <xdr:spPr>
          <a:xfrm rot="5400000">
            <a:off x="9591647" y="14082964"/>
            <a:ext cx="6248617" cy="1344690"/>
          </a:xfrm>
          <a:prstGeom prst="stripedRigh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vert="vert270" rtlCol="0" anchor="ctr"/>
          <a:lstStyle/>
          <a:p>
            <a:pPr algn="ctr"/>
            <a:r>
              <a:rPr lang="tr-TR" sz="2500" b="1" i="1"/>
              <a:t>Sertifika</a:t>
            </a:r>
          </a:p>
          <a:p>
            <a:pPr algn="ctr"/>
            <a:r>
              <a:rPr lang="tr-TR" sz="2500" b="1" i="1"/>
              <a:t>için</a:t>
            </a:r>
          </a:p>
          <a:p>
            <a:pPr algn="ctr"/>
            <a:r>
              <a:rPr lang="tr-TR" sz="2500" b="1" i="1"/>
              <a:t>gerekli krediyi tamamlayın</a:t>
            </a:r>
          </a:p>
        </xdr:txBody>
      </xdr:sp>
      <xdr:sp macro="" textlink="">
        <xdr:nvSpPr>
          <xdr:cNvPr id="29" name="Metin kutusu 28">
            <a:extLst>
              <a:ext uri="{FF2B5EF4-FFF2-40B4-BE49-F238E27FC236}">
                <a16:creationId xmlns:a16="http://schemas.microsoft.com/office/drawing/2014/main" id="{FFD5F480-9F0F-4B1E-AAE4-FACCE8001A12}"/>
              </a:ext>
            </a:extLst>
          </xdr:cNvPr>
          <xdr:cNvSpPr txBox="1"/>
        </xdr:nvSpPr>
        <xdr:spPr>
          <a:xfrm>
            <a:off x="13502866" y="11565408"/>
            <a:ext cx="4327139" cy="6382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r-TR" sz="3000" b="1" i="1">
                <a:solidFill>
                  <a:srgbClr val="002060"/>
                </a:solidFill>
              </a:rPr>
              <a:t>Eğitimlere Katılın</a:t>
            </a:r>
          </a:p>
          <a:p>
            <a:pPr algn="ctr"/>
            <a:endParaRPr lang="tr-TR" sz="3000" b="1" i="1" u="none" strike="noStrike">
              <a:solidFill>
                <a:schemeClr val="accent5">
                  <a:lumMod val="50000"/>
                </a:schemeClr>
              </a:solidFill>
              <a:effectLst/>
              <a:latin typeface="+mn-lt"/>
              <a:ea typeface="+mn-ea"/>
              <a:cs typeface="+mn-cs"/>
            </a:endParaRPr>
          </a:p>
          <a:p>
            <a:r>
              <a:rPr lang="tr-TR" sz="2300" b="0" i="1">
                <a:solidFill>
                  <a:schemeClr val="accent5">
                    <a:lumMod val="50000"/>
                  </a:schemeClr>
                </a:solidFill>
                <a:latin typeface="+mn-lt"/>
                <a:ea typeface="+mn-ea"/>
                <a:cs typeface="+mn-cs"/>
              </a:rPr>
              <a:t>İnsan Kaynakları Yönetimi Sertifika Programı, günümüzün hızla değişen iş yaşamının dinamikleri kapsamında insan kaynakları alanının temel başlıklarını öğrencilere tanıtmayı hedefleyen bir içerikten oluşmaktadır. Programda; insan kaynaklarının alt fonksiyonları arasında bulunan işe alım, öğrenme ve gelişim, yetenek yönetimi, performans yönetimi gibi sistemsel başlıkların yanı sıra; koçluk ve çeviklik gibi iş yaşamında öne çıkan yetkinliklerle ilgili dersler de yer almaktadır. </a:t>
            </a:r>
          </a:p>
          <a:p>
            <a:r>
              <a:rPr lang="tr-TR" sz="2300" b="0" i="1">
                <a:solidFill>
                  <a:schemeClr val="accent5">
                    <a:lumMod val="50000"/>
                  </a:schemeClr>
                </a:solidFill>
                <a:latin typeface="+mn-lt"/>
                <a:ea typeface="+mn-ea"/>
                <a:cs typeface="+mn-cs"/>
              </a:rPr>
              <a:t> </a:t>
            </a:r>
          </a:p>
          <a:p>
            <a:r>
              <a:rPr lang="tr-TR" sz="2300" b="0" i="1">
                <a:solidFill>
                  <a:schemeClr val="accent5">
                    <a:lumMod val="50000"/>
                  </a:schemeClr>
                </a:solidFill>
                <a:latin typeface="+mn-lt"/>
                <a:ea typeface="+mn-ea"/>
                <a:cs typeface="+mn-cs"/>
              </a:rPr>
              <a:t>Program modüler ve esnek bir yapıda sunulmakta olup, 8 zorunlu ve 3 seçmeli modülden oluşmaktadır. Programdaki seçmeli dersler, bir yandan katılımcıların insan kaynakları alanında güncel konuları takip edebilmelerini sağlarken, aynı zamanda kariyer gelişimlerine de katkıda bulunmayı amaçlamaktadır.</a:t>
            </a:r>
          </a:p>
          <a:p>
            <a:r>
              <a:rPr lang="tr-TR" sz="2300" b="0" i="1">
                <a:solidFill>
                  <a:schemeClr val="accent5">
                    <a:lumMod val="50000"/>
                  </a:schemeClr>
                </a:solidFill>
                <a:latin typeface="+mn-lt"/>
                <a:ea typeface="+mn-ea"/>
                <a:cs typeface="+mn-cs"/>
              </a:rPr>
              <a:t> </a:t>
            </a:r>
          </a:p>
          <a:p>
            <a:r>
              <a:rPr lang="tr-TR" sz="2300" b="0" i="1">
                <a:solidFill>
                  <a:schemeClr val="accent5">
                    <a:lumMod val="50000"/>
                  </a:schemeClr>
                </a:solidFill>
                <a:latin typeface="+mn-lt"/>
                <a:ea typeface="+mn-ea"/>
                <a:cs typeface="+mn-cs"/>
              </a:rPr>
              <a:t>Program, katılımcıların kayıt oldukları her modül sonrası katılımcı belgesi alabilmelerine imkan verecek esnek bir yapıda tasarlanmıştır. Bu program tasarımı, katılımcıların tüm sertifika programı modüllerini almak zorunda olmadan sadece en çok ilgilendikleri ya da ihtiyaç duydukları modül ya da modülleri almalarını desteklemektedir. </a:t>
            </a:r>
          </a:p>
          <a:p>
            <a:endParaRPr lang="tr-TR" sz="2300" b="0" i="1">
              <a:solidFill>
                <a:schemeClr val="accent5">
                  <a:lumMod val="50000"/>
                </a:schemeClr>
              </a:solidFill>
              <a:latin typeface="+mn-lt"/>
              <a:ea typeface="+mn-ea"/>
              <a:cs typeface="+mn-cs"/>
            </a:endParaRPr>
          </a:p>
          <a:p>
            <a:r>
              <a:rPr lang="tr-TR" sz="2300" b="0" i="1">
                <a:solidFill>
                  <a:schemeClr val="accent5">
                    <a:lumMod val="50000"/>
                  </a:schemeClr>
                </a:solidFill>
                <a:latin typeface="+mn-lt"/>
                <a:ea typeface="+mn-ea"/>
                <a:cs typeface="+mn-cs"/>
              </a:rPr>
              <a:t>Sertifika almaya hak kazanmak için; programın zorunlu modüllerinin tamamını almak, seçmeli modüllerden alınan krediler dahil toplam 60 kredi ve üstünü tamamlamak ve sertifika sınavında başarılı olmak gerekmektedir.</a:t>
            </a:r>
            <a:br>
              <a:rPr lang="tr-TR" sz="2300" b="0" i="1">
                <a:solidFill>
                  <a:schemeClr val="accent5">
                    <a:lumMod val="50000"/>
                  </a:schemeClr>
                </a:solidFill>
                <a:latin typeface="+mn-lt"/>
                <a:ea typeface="+mn-ea"/>
                <a:cs typeface="+mn-cs"/>
              </a:rPr>
            </a:br>
            <a:br>
              <a:rPr lang="tr-TR" sz="2300" b="0" i="1">
                <a:solidFill>
                  <a:schemeClr val="accent5">
                    <a:lumMod val="50000"/>
                  </a:schemeClr>
                </a:solidFill>
                <a:latin typeface="+mn-lt"/>
                <a:ea typeface="+mn-ea"/>
                <a:cs typeface="+mn-cs"/>
              </a:rPr>
            </a:br>
            <a:r>
              <a:rPr lang="tr-TR" sz="2300" b="0" i="1">
                <a:solidFill>
                  <a:schemeClr val="accent5">
                    <a:lumMod val="50000"/>
                  </a:schemeClr>
                </a:solidFill>
                <a:latin typeface="+mn-lt"/>
                <a:ea typeface="+mn-ea"/>
                <a:cs typeface="+mn-cs"/>
              </a:rPr>
              <a:t>Sertifikanın alınabilmesi için tamamlanması gereken modüller (İKZ) kodu ile işaretlenmiştir. Programda kullanılan kodlar aşağıda yer almaktadır.</a:t>
            </a:r>
          </a:p>
          <a:p>
            <a:pPr marL="0" indent="0"/>
            <a:br>
              <a:rPr lang="tr-TR" sz="2300" b="0" i="1">
                <a:solidFill>
                  <a:schemeClr val="accent5">
                    <a:lumMod val="50000"/>
                  </a:schemeClr>
                </a:solidFill>
                <a:latin typeface="+mn-lt"/>
                <a:ea typeface="+mn-ea"/>
                <a:cs typeface="+mn-cs"/>
              </a:rPr>
            </a:br>
            <a:r>
              <a:rPr lang="tr-TR" sz="2300" b="0" i="1">
                <a:solidFill>
                  <a:schemeClr val="accent5">
                    <a:lumMod val="50000"/>
                  </a:schemeClr>
                </a:solidFill>
                <a:latin typeface="+mn-lt"/>
                <a:ea typeface="+mn-ea"/>
                <a:cs typeface="+mn-cs"/>
              </a:rPr>
              <a:t>Modüllere her zaman ön başvuruda bulunulabilir. Modüllerin tamamlanma sırası önemli değildir.  Modüllerden alınan  krediler iki yıl için geçerlidir.</a:t>
            </a:r>
            <a:br>
              <a:rPr lang="tr-TR" sz="2300" b="0" i="1">
                <a:solidFill>
                  <a:schemeClr val="accent5">
                    <a:lumMod val="50000"/>
                  </a:schemeClr>
                </a:solidFill>
                <a:latin typeface="+mn-lt"/>
                <a:ea typeface="+mn-ea"/>
                <a:cs typeface="+mn-cs"/>
              </a:rPr>
            </a:br>
            <a:br>
              <a:rPr lang="tr-TR" sz="2300" b="0" i="1">
                <a:solidFill>
                  <a:schemeClr val="accent5">
                    <a:lumMod val="50000"/>
                  </a:schemeClr>
                </a:solidFill>
                <a:latin typeface="+mn-lt"/>
                <a:ea typeface="+mn-ea"/>
                <a:cs typeface="+mn-cs"/>
              </a:rPr>
            </a:br>
            <a:r>
              <a:rPr lang="tr-TR" sz="2300" b="0" i="1">
                <a:solidFill>
                  <a:schemeClr val="accent5">
                    <a:lumMod val="50000"/>
                  </a:schemeClr>
                </a:solidFill>
                <a:latin typeface="+mn-lt"/>
                <a:ea typeface="+mn-ea"/>
                <a:cs typeface="+mn-cs"/>
              </a:rPr>
              <a:t>Her bir modül için yeterli katılımcı sayısına ulaşıldığında ASEGEM tarafından aranarak modülün başlama tarihleri bildirilecek ve kesin kayıt işleminizin tamamlanması sağlanacaktır.</a:t>
            </a:r>
            <a:br>
              <a:rPr lang="tr-TR" sz="2300" b="0" i="1">
                <a:solidFill>
                  <a:schemeClr val="accent5">
                    <a:lumMod val="50000"/>
                  </a:schemeClr>
                </a:solidFill>
                <a:latin typeface="+mn-lt"/>
                <a:ea typeface="+mn-ea"/>
                <a:cs typeface="+mn-cs"/>
              </a:rPr>
            </a:br>
            <a:br>
              <a:rPr lang="tr-TR" sz="2300" b="0" i="1">
                <a:solidFill>
                  <a:schemeClr val="accent5">
                    <a:lumMod val="50000"/>
                  </a:schemeClr>
                </a:solidFill>
                <a:latin typeface="+mn-lt"/>
                <a:ea typeface="+mn-ea"/>
                <a:cs typeface="+mn-cs"/>
              </a:rPr>
            </a:br>
            <a:r>
              <a:rPr lang="tr-TR" sz="2300" b="0" i="1">
                <a:solidFill>
                  <a:schemeClr val="accent5">
                    <a:lumMod val="50000"/>
                  </a:schemeClr>
                </a:solidFill>
                <a:latin typeface="+mn-lt"/>
                <a:ea typeface="+mn-ea"/>
                <a:cs typeface="+mn-cs"/>
              </a:rPr>
              <a:t>Sertifika programlarında gerekli kredinin %80'inin tamamlanmasını takiben sınava giriş kaydı yapılabilir.</a:t>
            </a:r>
          </a:p>
          <a:p>
            <a:pPr marL="0" marR="0" lvl="0" indent="0" algn="ctr" defTabSz="914400" eaLnBrk="1" fontAlgn="auto" latinLnBrk="0" hangingPunct="1">
              <a:lnSpc>
                <a:spcPct val="100000"/>
              </a:lnSpc>
              <a:spcBef>
                <a:spcPts val="0"/>
              </a:spcBef>
              <a:spcAft>
                <a:spcPts val="0"/>
              </a:spcAft>
              <a:buClrTx/>
              <a:buSzTx/>
              <a:buFontTx/>
              <a:buNone/>
              <a:tabLst/>
              <a:defRPr/>
            </a:pPr>
            <a:r>
              <a:rPr lang="tr-TR" sz="2300" b="0" i="1">
                <a:solidFill>
                  <a:schemeClr val="accent5">
                    <a:lumMod val="50000"/>
                  </a:schemeClr>
                </a:solidFill>
                <a:latin typeface="+mn-lt"/>
                <a:ea typeface="+mn-ea"/>
                <a:cs typeface="+mn-cs"/>
              </a:rPr>
              <a:t>Programda kullanılan kodlar : </a:t>
            </a:r>
          </a:p>
          <a:p>
            <a:pPr marL="0" indent="0" algn="ctr"/>
            <a:endParaRPr lang="tr-TR" sz="2300" b="0" i="1">
              <a:solidFill>
                <a:schemeClr val="accent5">
                  <a:lumMod val="50000"/>
                </a:schemeClr>
              </a:solidFill>
              <a:latin typeface="+mn-lt"/>
              <a:ea typeface="+mn-ea"/>
              <a:cs typeface="+mn-cs"/>
            </a:endParaRPr>
          </a:p>
          <a:p>
            <a:pPr marL="0" indent="0"/>
            <a:endParaRPr lang="tr-TR" sz="2400" b="0" i="1">
              <a:solidFill>
                <a:schemeClr val="accent5">
                  <a:lumMod val="50000"/>
                </a:schemeClr>
              </a:solidFill>
              <a:latin typeface="+mn-lt"/>
              <a:ea typeface="+mn-ea"/>
              <a:cs typeface="+mn-cs"/>
            </a:endParaRPr>
          </a:p>
          <a:p>
            <a:pPr marL="0" indent="0"/>
            <a:endParaRPr lang="tr-TR" sz="2400" b="0" i="1">
              <a:solidFill>
                <a:schemeClr val="accent5">
                  <a:lumMod val="50000"/>
                </a:schemeClr>
              </a:solidFill>
              <a:latin typeface="+mn-lt"/>
              <a:ea typeface="+mn-ea"/>
              <a:cs typeface="+mn-cs"/>
            </a:endParaRPr>
          </a:p>
          <a:p>
            <a:pPr marL="0" indent="0"/>
            <a:endParaRPr lang="tr-TR" sz="2400" b="0" i="1">
              <a:solidFill>
                <a:schemeClr val="accent5">
                  <a:lumMod val="50000"/>
                </a:schemeClr>
              </a:solidFill>
              <a:latin typeface="+mn-lt"/>
              <a:ea typeface="+mn-ea"/>
              <a:cs typeface="+mn-cs"/>
            </a:endParaRPr>
          </a:p>
          <a:p>
            <a:pPr marL="0" indent="0"/>
            <a:endParaRPr lang="tr-TR" sz="2400" b="0" i="1">
              <a:solidFill>
                <a:schemeClr val="accent5">
                  <a:lumMod val="50000"/>
                </a:schemeClr>
              </a:solidFill>
              <a:latin typeface="+mn-lt"/>
              <a:ea typeface="+mn-ea"/>
              <a:cs typeface="+mn-cs"/>
            </a:endParaRPr>
          </a:p>
        </xdr:txBody>
      </xdr:sp>
      <xdr:sp macro="" textlink="">
        <xdr:nvSpPr>
          <xdr:cNvPr id="30" name="Şeritli Sağ Ok 16">
            <a:extLst>
              <a:ext uri="{FF2B5EF4-FFF2-40B4-BE49-F238E27FC236}">
                <a16:creationId xmlns:a16="http://schemas.microsoft.com/office/drawing/2014/main" id="{A710A981-367C-4D18-B20E-8E498641D79C}"/>
              </a:ext>
            </a:extLst>
          </xdr:cNvPr>
          <xdr:cNvSpPr/>
        </xdr:nvSpPr>
        <xdr:spPr>
          <a:xfrm rot="5400000">
            <a:off x="12198600" y="17821161"/>
            <a:ext cx="980142" cy="1312756"/>
          </a:xfrm>
          <a:prstGeom prst="stripedRightArrow">
            <a:avLst/>
          </a:prstGeom>
          <a:solidFill>
            <a:srgbClr val="C0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vert="vert270" rtlCol="0" anchor="ctr"/>
          <a:lstStyle/>
          <a:p>
            <a:pPr algn="ctr"/>
            <a:r>
              <a:rPr lang="tr-TR" sz="2000" b="1" i="1"/>
              <a:t>Daha Ne Var ?</a:t>
            </a:r>
          </a:p>
        </xdr:txBody>
      </xdr:sp>
      <xdr:sp macro="" textlink="">
        <xdr:nvSpPr>
          <xdr:cNvPr id="31" name="Metin kutusu 30">
            <a:extLst>
              <a:ext uri="{FF2B5EF4-FFF2-40B4-BE49-F238E27FC236}">
                <a16:creationId xmlns:a16="http://schemas.microsoft.com/office/drawing/2014/main" id="{9DAF39B4-3FF0-4567-8463-3D488AD315AA}"/>
              </a:ext>
            </a:extLst>
          </xdr:cNvPr>
          <xdr:cNvSpPr txBox="1"/>
        </xdr:nvSpPr>
        <xdr:spPr>
          <a:xfrm>
            <a:off x="13524757" y="17954054"/>
            <a:ext cx="4345943" cy="1275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3000" b="1" i="1">
                <a:solidFill>
                  <a:schemeClr val="accent5">
                    <a:lumMod val="50000"/>
                  </a:schemeClr>
                </a:solidFill>
              </a:rPr>
              <a:t>Almış olduğunuz modüllerin</a:t>
            </a:r>
            <a:r>
              <a:rPr lang="tr-TR" sz="3000" b="1" i="1" baseline="0">
                <a:solidFill>
                  <a:schemeClr val="accent5">
                    <a:lumMod val="50000"/>
                  </a:schemeClr>
                </a:solidFill>
              </a:rPr>
              <a:t> başka hangi sertifikalara kredi verdiğini kontrol ediniz. </a:t>
            </a:r>
            <a:br>
              <a:rPr lang="tr-TR" sz="3000" b="1" i="1" baseline="0">
                <a:solidFill>
                  <a:schemeClr val="accent5">
                    <a:lumMod val="50000"/>
                  </a:schemeClr>
                </a:solidFill>
              </a:rPr>
            </a:br>
            <a:r>
              <a:rPr lang="tr-TR" sz="3000" b="1" i="1" baseline="0">
                <a:solidFill>
                  <a:schemeClr val="accent5">
                    <a:lumMod val="50000"/>
                  </a:schemeClr>
                </a:solidFill>
              </a:rPr>
              <a:t>Eksik kredilerinizi tamamlayarak yeni bir sertifika alabilirsiniz.</a:t>
            </a:r>
            <a:br>
              <a:rPr lang="tr-TR" sz="3000" b="1" i="1" baseline="0">
                <a:solidFill>
                  <a:schemeClr val="accent5">
                    <a:lumMod val="50000"/>
                  </a:schemeClr>
                </a:solidFill>
              </a:rPr>
            </a:br>
            <a:r>
              <a:rPr lang="tr-TR" sz="3000" b="1" i="1" baseline="0">
                <a:solidFill>
                  <a:schemeClr val="accent5">
                    <a:lumMod val="50000"/>
                  </a:schemeClr>
                </a:solidFill>
              </a:rPr>
              <a:t>Başarılar dileriz.</a:t>
            </a:r>
            <a:endParaRPr lang="tr-TR" sz="3000" b="1" i="1">
              <a:solidFill>
                <a:schemeClr val="accent5">
                  <a:lumMod val="50000"/>
                </a:schemeClr>
              </a:solidFill>
            </a:endParaRPr>
          </a:p>
        </xdr:txBody>
      </xdr:sp>
    </xdr:grpSp>
    <xdr:clientData/>
  </xdr:twoCellAnchor>
  <xdr:oneCellAnchor>
    <xdr:from>
      <xdr:col>15</xdr:col>
      <xdr:colOff>0</xdr:colOff>
      <xdr:row>796</xdr:row>
      <xdr:rowOff>51487</xdr:rowOff>
    </xdr:from>
    <xdr:ext cx="3403172" cy="4324864"/>
    <xdr:pic>
      <xdr:nvPicPr>
        <xdr:cNvPr id="32" name="Resim 31">
          <a:extLst>
            <a:ext uri="{FF2B5EF4-FFF2-40B4-BE49-F238E27FC236}">
              <a16:creationId xmlns:a16="http://schemas.microsoft.com/office/drawing/2014/main" id="{A240243D-3041-4CF6-9CB3-3D7125828DE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43475" y="197447587"/>
          <a:ext cx="3403172" cy="4324864"/>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15</xdr:col>
      <xdr:colOff>62265</xdr:colOff>
      <xdr:row>839</xdr:row>
      <xdr:rowOff>0</xdr:rowOff>
    </xdr:from>
    <xdr:ext cx="3310100" cy="4547032"/>
    <xdr:pic>
      <xdr:nvPicPr>
        <xdr:cNvPr id="33" name="Resim 32">
          <a:extLst>
            <a:ext uri="{FF2B5EF4-FFF2-40B4-BE49-F238E27FC236}">
              <a16:creationId xmlns:a16="http://schemas.microsoft.com/office/drawing/2014/main" id="{6BAA5FB8-1BE1-4AAF-B4A3-492AC6C67C2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005740" y="208045050"/>
          <a:ext cx="3310100" cy="4547032"/>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14</xdr:col>
      <xdr:colOff>257010</xdr:colOff>
      <xdr:row>882</xdr:row>
      <xdr:rowOff>0</xdr:rowOff>
    </xdr:from>
    <xdr:ext cx="3398530" cy="3398530"/>
    <xdr:pic>
      <xdr:nvPicPr>
        <xdr:cNvPr id="34" name="Resim 33">
          <a:extLst>
            <a:ext uri="{FF2B5EF4-FFF2-40B4-BE49-F238E27FC236}">
              <a16:creationId xmlns:a16="http://schemas.microsoft.com/office/drawing/2014/main" id="{ECF1AC40-D555-4523-BD18-7A3C78DFB6D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924260" y="218694000"/>
          <a:ext cx="3398530" cy="3398530"/>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15</xdr:col>
      <xdr:colOff>0</xdr:colOff>
      <xdr:row>930</xdr:row>
      <xdr:rowOff>86264</xdr:rowOff>
    </xdr:from>
    <xdr:ext cx="3798869" cy="3775223"/>
    <xdr:pic>
      <xdr:nvPicPr>
        <xdr:cNvPr id="35" name="Resim 34">
          <a:extLst>
            <a:ext uri="{FF2B5EF4-FFF2-40B4-BE49-F238E27FC236}">
              <a16:creationId xmlns:a16="http://schemas.microsoft.com/office/drawing/2014/main" id="{365E313A-300C-449D-A8A9-CB863C6EC41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943475" y="230667464"/>
          <a:ext cx="3798869" cy="3775223"/>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14</xdr:col>
      <xdr:colOff>154035</xdr:colOff>
      <xdr:row>967</xdr:row>
      <xdr:rowOff>68366</xdr:rowOff>
    </xdr:from>
    <xdr:ext cx="4531235" cy="3020823"/>
    <xdr:pic>
      <xdr:nvPicPr>
        <xdr:cNvPr id="36" name="Resim 35">
          <a:extLst>
            <a:ext uri="{FF2B5EF4-FFF2-40B4-BE49-F238E27FC236}">
              <a16:creationId xmlns:a16="http://schemas.microsoft.com/office/drawing/2014/main" id="{CFDEE65B-F162-42FF-A966-B14B8BFDA08B}"/>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Lst>
        </a:blip>
        <a:stretch>
          <a:fillRect/>
        </a:stretch>
      </xdr:blipFill>
      <xdr:spPr>
        <a:xfrm>
          <a:off x="4821285" y="239812616"/>
          <a:ext cx="4531235" cy="3020823"/>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14</xdr:col>
      <xdr:colOff>200003</xdr:colOff>
      <xdr:row>1009</xdr:row>
      <xdr:rowOff>68366</xdr:rowOff>
    </xdr:from>
    <xdr:ext cx="4817609" cy="3278255"/>
    <xdr:pic>
      <xdr:nvPicPr>
        <xdr:cNvPr id="37" name="Resim 36">
          <a:extLst>
            <a:ext uri="{FF2B5EF4-FFF2-40B4-BE49-F238E27FC236}">
              <a16:creationId xmlns:a16="http://schemas.microsoft.com/office/drawing/2014/main" id="{61690690-5B92-48FD-8016-9D810497490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867253" y="250213916"/>
          <a:ext cx="4817609" cy="3278255"/>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16</xdr:col>
      <xdr:colOff>231690</xdr:colOff>
      <xdr:row>1103</xdr:row>
      <xdr:rowOff>0</xdr:rowOff>
    </xdr:from>
    <xdr:ext cx="2704237" cy="4800021"/>
    <xdr:pic>
      <xdr:nvPicPr>
        <xdr:cNvPr id="38" name="Resim 37">
          <a:extLst>
            <a:ext uri="{FF2B5EF4-FFF2-40B4-BE49-F238E27FC236}">
              <a16:creationId xmlns:a16="http://schemas.microsoft.com/office/drawing/2014/main" id="{8760229B-01FE-42CC-8491-F097E23FA43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451390" y="273424650"/>
          <a:ext cx="2704237" cy="4800021"/>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15</xdr:col>
      <xdr:colOff>210351</xdr:colOff>
      <xdr:row>1143</xdr:row>
      <xdr:rowOff>95838</xdr:rowOff>
    </xdr:from>
    <xdr:ext cx="3728366" cy="3765649"/>
    <xdr:pic>
      <xdr:nvPicPr>
        <xdr:cNvPr id="39" name="Resim 38">
          <a:extLst>
            <a:ext uri="{FF2B5EF4-FFF2-40B4-BE49-F238E27FC236}">
              <a16:creationId xmlns:a16="http://schemas.microsoft.com/office/drawing/2014/main" id="{D6DDC3CD-6A20-426F-9E9A-48018F1BDF0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153826" y="283426488"/>
          <a:ext cx="3728366" cy="3765649"/>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twoCellAnchor editAs="oneCell">
    <xdr:from>
      <xdr:col>42</xdr:col>
      <xdr:colOff>95251</xdr:colOff>
      <xdr:row>167</xdr:row>
      <xdr:rowOff>19931</xdr:rowOff>
    </xdr:from>
    <xdr:to>
      <xdr:col>58</xdr:col>
      <xdr:colOff>85725</xdr:colOff>
      <xdr:row>177</xdr:row>
      <xdr:rowOff>232706</xdr:rowOff>
    </xdr:to>
    <xdr:pic>
      <xdr:nvPicPr>
        <xdr:cNvPr id="40" name="Resim 39">
          <a:extLst>
            <a:ext uri="{FF2B5EF4-FFF2-40B4-BE49-F238E27FC236}">
              <a16:creationId xmlns:a16="http://schemas.microsoft.com/office/drawing/2014/main" id="{176E8B7F-87D3-4667-B197-B524D343E37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849226" y="41377481"/>
          <a:ext cx="4467224" cy="2689275"/>
        </a:xfrm>
        <a:prstGeom prst="rect">
          <a:avLst/>
        </a:prstGeom>
      </xdr:spPr>
    </xdr:pic>
    <xdr:clientData/>
  </xdr:twoCellAnchor>
  <xdr:oneCellAnchor>
    <xdr:from>
      <xdr:col>15</xdr:col>
      <xdr:colOff>66578</xdr:colOff>
      <xdr:row>1181</xdr:row>
      <xdr:rowOff>161744</xdr:rowOff>
    </xdr:from>
    <xdr:ext cx="3729516" cy="3917831"/>
    <xdr:pic>
      <xdr:nvPicPr>
        <xdr:cNvPr id="41" name="Resim 40">
          <a:extLst>
            <a:ext uri="{FF2B5EF4-FFF2-40B4-BE49-F238E27FC236}">
              <a16:creationId xmlns:a16="http://schemas.microsoft.com/office/drawing/2014/main" id="{EC49B6DB-F861-4DBE-BBC6-1C5ABC415683}"/>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19422" t="23735" r="33113" b="42236"/>
        <a:stretch/>
      </xdr:blipFill>
      <xdr:spPr>
        <a:xfrm>
          <a:off x="5010053" y="292903094"/>
          <a:ext cx="3729516" cy="3917831"/>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15</xdr:col>
      <xdr:colOff>192380</xdr:colOff>
      <xdr:row>1227</xdr:row>
      <xdr:rowOff>143772</xdr:rowOff>
    </xdr:from>
    <xdr:ext cx="3729516" cy="3917831"/>
    <xdr:pic>
      <xdr:nvPicPr>
        <xdr:cNvPr id="42" name="Resim 41">
          <a:extLst>
            <a:ext uri="{FF2B5EF4-FFF2-40B4-BE49-F238E27FC236}">
              <a16:creationId xmlns:a16="http://schemas.microsoft.com/office/drawing/2014/main" id="{1EED886F-A4B6-42F1-867B-EFD1F75B6394}"/>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t="157" b="157"/>
        <a:stretch/>
      </xdr:blipFill>
      <xdr:spPr>
        <a:xfrm>
          <a:off x="5135855" y="304277022"/>
          <a:ext cx="3729516" cy="3917831"/>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15</xdr:col>
      <xdr:colOff>192380</xdr:colOff>
      <xdr:row>1273</xdr:row>
      <xdr:rowOff>143772</xdr:rowOff>
    </xdr:from>
    <xdr:ext cx="3729516" cy="3917831"/>
    <xdr:pic>
      <xdr:nvPicPr>
        <xdr:cNvPr id="43" name="Resim 42">
          <a:extLst>
            <a:ext uri="{FF2B5EF4-FFF2-40B4-BE49-F238E27FC236}">
              <a16:creationId xmlns:a16="http://schemas.microsoft.com/office/drawing/2014/main" id="{D5B2F350-731A-4CA3-A357-7F781A7967DA}"/>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t="7686" b="7686"/>
        <a:stretch/>
      </xdr:blipFill>
      <xdr:spPr>
        <a:xfrm>
          <a:off x="5135855" y="315668922"/>
          <a:ext cx="3729516" cy="3917831"/>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167677</xdr:colOff>
      <xdr:row>1</xdr:row>
      <xdr:rowOff>123823</xdr:rowOff>
    </xdr:from>
    <xdr:to>
      <xdr:col>7</xdr:col>
      <xdr:colOff>9525</xdr:colOff>
      <xdr:row>9</xdr:row>
      <xdr:rowOff>85724</xdr:rowOff>
    </xdr:to>
    <xdr:pic>
      <xdr:nvPicPr>
        <xdr:cNvPr id="2" name="Resi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902" y="333373"/>
          <a:ext cx="1499198" cy="1562101"/>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80268</xdr:colOff>
      <xdr:row>267</xdr:row>
      <xdr:rowOff>123823</xdr:rowOff>
    </xdr:from>
    <xdr:ext cx="1127916" cy="1549401"/>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67018" y="150695023"/>
          <a:ext cx="1127916" cy="1549401"/>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1</xdr:col>
      <xdr:colOff>142906</xdr:colOff>
      <xdr:row>407</xdr:row>
      <xdr:rowOff>144162</xdr:rowOff>
    </xdr:from>
    <xdr:ext cx="1005815" cy="1508723"/>
    <xdr:pic>
      <xdr:nvPicPr>
        <xdr:cNvPr id="3" name="Resi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rot="16200000">
          <a:off x="8178202" y="185637816"/>
          <a:ext cx="1508723" cy="1005815"/>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1</xdr:col>
      <xdr:colOff>209363</xdr:colOff>
      <xdr:row>428</xdr:row>
      <xdr:rowOff>123823</xdr:rowOff>
    </xdr:from>
    <xdr:ext cx="872901" cy="1549401"/>
    <xdr:pic>
      <xdr:nvPicPr>
        <xdr:cNvPr id="4" name="Resi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Lst>
        </a:blip>
        <a:stretch>
          <a:fillRect/>
        </a:stretch>
      </xdr:blipFill>
      <xdr:spPr>
        <a:xfrm>
          <a:off x="8496113" y="190566673"/>
          <a:ext cx="872901" cy="1549401"/>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0</xdr:col>
      <xdr:colOff>167677</xdr:colOff>
      <xdr:row>455</xdr:row>
      <xdr:rowOff>136618</xdr:rowOff>
    </xdr:from>
    <xdr:ext cx="1508723" cy="1523810"/>
    <xdr:pic>
      <xdr:nvPicPr>
        <xdr:cNvPr id="5" name="Resi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78202" y="197266018"/>
          <a:ext cx="1508723" cy="1523810"/>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0</xdr:col>
      <xdr:colOff>167677</xdr:colOff>
      <xdr:row>289</xdr:row>
      <xdr:rowOff>144162</xdr:rowOff>
    </xdr:from>
    <xdr:ext cx="1508723" cy="1508723"/>
    <xdr:pic>
      <xdr:nvPicPr>
        <xdr:cNvPr id="6" name="Resim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178202" y="156163662"/>
          <a:ext cx="1508723" cy="1508723"/>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0</xdr:col>
      <xdr:colOff>167677</xdr:colOff>
      <xdr:row>321</xdr:row>
      <xdr:rowOff>148857</xdr:rowOff>
    </xdr:from>
    <xdr:ext cx="1508723" cy="1499332"/>
    <xdr:pic>
      <xdr:nvPicPr>
        <xdr:cNvPr id="7" name="Resim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78202" y="164093157"/>
          <a:ext cx="1508723" cy="1499332"/>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2</xdr:col>
      <xdr:colOff>217136</xdr:colOff>
      <xdr:row>238</xdr:row>
      <xdr:rowOff>133350</xdr:rowOff>
    </xdr:from>
    <xdr:ext cx="1202089" cy="1527655"/>
    <xdr:pic>
      <xdr:nvPicPr>
        <xdr:cNvPr id="8" name="Resi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132536" y="48320325"/>
          <a:ext cx="1202089" cy="1527655"/>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0</xdr:col>
      <xdr:colOff>167677</xdr:colOff>
      <xdr:row>345</xdr:row>
      <xdr:rowOff>197178</xdr:rowOff>
    </xdr:from>
    <xdr:ext cx="1508723" cy="1005815"/>
    <xdr:pic>
      <xdr:nvPicPr>
        <xdr:cNvPr id="9" name="Resim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val="0"/>
            </a:ext>
          </a:extLst>
        </a:blip>
        <a:stretch>
          <a:fillRect/>
        </a:stretch>
      </xdr:blipFill>
      <xdr:spPr>
        <a:xfrm>
          <a:off x="8178202" y="170085078"/>
          <a:ext cx="1508723" cy="1005815"/>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0</xdr:col>
      <xdr:colOff>167677</xdr:colOff>
      <xdr:row>373</xdr:row>
      <xdr:rowOff>186764</xdr:rowOff>
    </xdr:from>
    <xdr:ext cx="1575398" cy="1026645"/>
    <xdr:pic>
      <xdr:nvPicPr>
        <xdr:cNvPr id="10" name="Resim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178202" y="177008864"/>
          <a:ext cx="1575398" cy="1026645"/>
        </a:xfrm>
        <a:prstGeom prst="ellipse">
          <a:avLst/>
        </a:prstGeom>
        <a:ln w="63500" cap="rnd">
          <a:solidFill>
            <a:schemeClr val="accent5">
              <a:lumMod val="50000"/>
            </a:schemeClr>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ibadem.edu.tr/merkezler/asegem/egitim-programlari/yonetim-okulu/insan-kaynaklari-sertifika-programi"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cibadem.edu.tr/merkezler/asegem/egitim-programlari/yonetim-okulu/modul-7" TargetMode="External"/><Relationship Id="rId13" Type="http://schemas.openxmlformats.org/officeDocument/2006/relationships/drawing" Target="../drawings/drawing1.xml"/><Relationship Id="rId3" Type="http://schemas.openxmlformats.org/officeDocument/2006/relationships/hyperlink" Target="https://www.acibadem.edu.tr/merkezler/asegem/egitim-programlari/yonetim-okulu/modul-2" TargetMode="External"/><Relationship Id="rId7" Type="http://schemas.openxmlformats.org/officeDocument/2006/relationships/hyperlink" Target="https://www.acibadem.edu.tr/merkezler/asegem/egitim-programlari/yonetim-okulu/modul-6" TargetMode="External"/><Relationship Id="rId12" Type="http://schemas.openxmlformats.org/officeDocument/2006/relationships/hyperlink" Target="https://www.acibadem.edu.tr/merkezler/asegem/egitim-programlari/yonetim-okulu/modul-x" TargetMode="External"/><Relationship Id="rId2" Type="http://schemas.openxmlformats.org/officeDocument/2006/relationships/hyperlink" Target="https://www.acibadem.edu.tr/merkezler/asegem/egitim-programlari/yonetim-okulu/modul-1" TargetMode="External"/><Relationship Id="rId1" Type="http://schemas.openxmlformats.org/officeDocument/2006/relationships/hyperlink" Target="https://www.acibadem.edu.tr/merkezler/asegem/egitim-programlari/yonetim-okulu/modul-a" TargetMode="External"/><Relationship Id="rId6" Type="http://schemas.openxmlformats.org/officeDocument/2006/relationships/hyperlink" Target="https://www.acibadem.edu.tr/merkezler/asegem/egitim-programlari/yonetim-okulu/modul-5" TargetMode="External"/><Relationship Id="rId11" Type="http://schemas.openxmlformats.org/officeDocument/2006/relationships/hyperlink" Target="https://www.acibadem.edu.tr/merkezler/asegem/egitim-programlari/yonetim-okulu/sinav-1" TargetMode="External"/><Relationship Id="rId5" Type="http://schemas.openxmlformats.org/officeDocument/2006/relationships/hyperlink" Target="https://www.acibadem.edu.tr/merkezler/asegem/egitim-programlari/yonetim-okulu/modul-4" TargetMode="External"/><Relationship Id="rId10" Type="http://schemas.openxmlformats.org/officeDocument/2006/relationships/hyperlink" Target="https://www.acibadem.edu.tr/merkezler/asegem/egitim-programlari/yonetim-okulu/modul-z" TargetMode="External"/><Relationship Id="rId4" Type="http://schemas.openxmlformats.org/officeDocument/2006/relationships/hyperlink" Target="https://www.acibadem.edu.tr/merkezler/asegem/egitim-programlari/yonetim-okulu/modul-3" TargetMode="External"/><Relationship Id="rId9" Type="http://schemas.openxmlformats.org/officeDocument/2006/relationships/hyperlink" Target="https://www.acibadem.edu.tr/merkezler/asegem/egitim-programlari/yonetim-okulu/modul-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160"/>
  <sheetViews>
    <sheetView tabSelected="1" view="pageBreakPreview" zoomScale="125" zoomScaleNormal="125" zoomScaleSheetLayoutView="125" workbookViewId="0">
      <selection activeCell="O1" sqref="O1:S1"/>
    </sheetView>
  </sheetViews>
  <sheetFormatPr defaultColWidth="8.875" defaultRowHeight="15.75"/>
  <cols>
    <col min="1" max="1" width="3.625" customWidth="1"/>
    <col min="2" max="2" width="12.625" style="20" customWidth="1"/>
    <col min="3" max="3" width="0.5" customWidth="1"/>
    <col min="4" max="4" width="4.125" customWidth="1"/>
    <col min="5" max="5" width="70.75" customWidth="1"/>
    <col min="6" max="6" width="0.875" customWidth="1"/>
    <col min="7" max="12" width="6.625" hidden="1" customWidth="1"/>
    <col min="13" max="13" width="9.375" hidden="1" customWidth="1"/>
    <col min="14" max="14" width="2.5" hidden="1" customWidth="1"/>
    <col min="15" max="19" width="3.625" customWidth="1"/>
    <col min="20" max="20" width="0.625" customWidth="1"/>
    <col min="21" max="25" width="3.625" hidden="1" customWidth="1"/>
    <col min="26" max="26" width="3.625" customWidth="1"/>
    <col min="27" max="27" width="3.625" hidden="1" customWidth="1"/>
    <col min="28" max="28" width="12.875" style="63" hidden="1" customWidth="1"/>
    <col min="29" max="29" width="12" style="63" hidden="1" customWidth="1"/>
    <col min="30" max="30" width="9.875" style="63" hidden="1" customWidth="1"/>
    <col min="31" max="31" width="11.125" hidden="1" customWidth="1"/>
    <col min="32" max="32" width="10.625" hidden="1" customWidth="1"/>
    <col min="33" max="33" width="3.625" hidden="1" customWidth="1"/>
    <col min="34" max="34" width="6.125" hidden="1" customWidth="1"/>
    <col min="35" max="47" width="3.625" customWidth="1"/>
  </cols>
  <sheetData>
    <row r="1" spans="2:32" ht="128.25" customHeight="1" thickBot="1">
      <c r="B1" s="197" t="s">
        <v>322</v>
      </c>
      <c r="C1" s="198"/>
      <c r="D1" s="198"/>
      <c r="E1" s="199"/>
      <c r="G1" s="52" t="s">
        <v>119</v>
      </c>
      <c r="H1" s="52" t="s">
        <v>63</v>
      </c>
      <c r="I1" s="53" t="s">
        <v>64</v>
      </c>
      <c r="J1" s="53" t="s">
        <v>120</v>
      </c>
      <c r="K1" s="53" t="s">
        <v>122</v>
      </c>
      <c r="L1" s="53" t="s">
        <v>65</v>
      </c>
      <c r="M1" s="53" t="s">
        <v>123</v>
      </c>
      <c r="N1" s="26"/>
      <c r="O1" s="426" t="s">
        <v>321</v>
      </c>
      <c r="P1" s="427"/>
      <c r="Q1" s="427"/>
      <c r="R1" s="427"/>
      <c r="S1" s="427"/>
      <c r="T1" s="26"/>
      <c r="U1" s="193" t="s">
        <v>117</v>
      </c>
      <c r="V1" s="194"/>
      <c r="W1" s="194"/>
      <c r="X1" s="194"/>
      <c r="Y1" s="195"/>
    </row>
    <row r="2" spans="2:32" ht="3.95" customHeight="1" thickBot="1">
      <c r="G2" s="19"/>
      <c r="H2" s="19"/>
    </row>
    <row r="3" spans="2:32" ht="14.1" customHeight="1">
      <c r="B3" s="173" t="s">
        <v>59</v>
      </c>
      <c r="D3" s="23" t="s">
        <v>111</v>
      </c>
      <c r="E3" s="24"/>
      <c r="F3" s="22"/>
      <c r="G3" s="186">
        <v>6</v>
      </c>
      <c r="H3" s="186">
        <v>40</v>
      </c>
      <c r="I3" s="186">
        <v>0</v>
      </c>
      <c r="J3" s="186">
        <v>0</v>
      </c>
      <c r="K3" s="186">
        <v>0</v>
      </c>
      <c r="L3" s="186">
        <v>1</v>
      </c>
      <c r="M3" s="186" t="s">
        <v>107</v>
      </c>
      <c r="N3" s="22"/>
      <c r="O3" s="158" t="s">
        <v>66</v>
      </c>
      <c r="P3" s="159"/>
      <c r="Q3" s="159"/>
      <c r="R3" s="159"/>
      <c r="S3" s="160"/>
      <c r="T3" s="22"/>
      <c r="U3" s="158" t="s">
        <v>66</v>
      </c>
      <c r="V3" s="159"/>
      <c r="W3" s="159"/>
      <c r="X3" s="159"/>
      <c r="Y3" s="160"/>
      <c r="Z3" s="22"/>
      <c r="AA3" s="22"/>
    </row>
    <row r="4" spans="2:32" ht="14.1" customHeight="1" thickBot="1">
      <c r="B4" s="174"/>
      <c r="D4" s="11"/>
      <c r="E4" s="25" t="s">
        <v>60</v>
      </c>
      <c r="F4" s="18"/>
      <c r="G4" s="187"/>
      <c r="H4" s="187"/>
      <c r="I4" s="187"/>
      <c r="J4" s="187"/>
      <c r="K4" s="187"/>
      <c r="L4" s="187"/>
      <c r="M4" s="187"/>
      <c r="N4" s="18"/>
      <c r="O4" s="161"/>
      <c r="P4" s="162"/>
      <c r="Q4" s="162"/>
      <c r="R4" s="162"/>
      <c r="S4" s="163"/>
      <c r="T4" s="18"/>
      <c r="U4" s="161"/>
      <c r="V4" s="162"/>
      <c r="W4" s="162"/>
      <c r="X4" s="162"/>
      <c r="Y4" s="163"/>
      <c r="Z4" s="12"/>
      <c r="AA4" s="12"/>
    </row>
    <row r="5" spans="2:32" ht="14.1" customHeight="1">
      <c r="B5" s="174"/>
      <c r="D5" s="200" t="s">
        <v>109</v>
      </c>
      <c r="E5" s="169" t="s">
        <v>274</v>
      </c>
      <c r="F5" s="18"/>
      <c r="G5" s="187"/>
      <c r="H5" s="187"/>
      <c r="I5" s="187"/>
      <c r="J5" s="187"/>
      <c r="K5" s="187"/>
      <c r="L5" s="187"/>
      <c r="M5" s="187"/>
      <c r="N5" s="18"/>
      <c r="O5" s="161"/>
      <c r="P5" s="162"/>
      <c r="Q5" s="162"/>
      <c r="R5" s="162"/>
      <c r="S5" s="163"/>
      <c r="T5" s="18"/>
      <c r="U5" s="161"/>
      <c r="V5" s="162"/>
      <c r="W5" s="162"/>
      <c r="X5" s="162"/>
      <c r="Y5" s="163"/>
      <c r="Z5" s="12"/>
      <c r="AA5" s="12"/>
    </row>
    <row r="6" spans="2:32" ht="14.1" customHeight="1" thickBot="1">
      <c r="B6" s="175"/>
      <c r="D6" s="201"/>
      <c r="E6" s="170"/>
      <c r="G6" s="188"/>
      <c r="H6" s="188"/>
      <c r="I6" s="188"/>
      <c r="J6" s="188"/>
      <c r="K6" s="188"/>
      <c r="L6" s="188"/>
      <c r="M6" s="188"/>
      <c r="O6" s="164"/>
      <c r="P6" s="165"/>
      <c r="Q6" s="165"/>
      <c r="R6" s="165"/>
      <c r="S6" s="166"/>
      <c r="U6" s="164"/>
      <c r="V6" s="165"/>
      <c r="W6" s="165"/>
      <c r="X6" s="165"/>
      <c r="Y6" s="166"/>
    </row>
    <row r="7" spans="2:32" ht="3" customHeight="1" thickBot="1"/>
    <row r="8" spans="2:32" ht="14.1" customHeight="1">
      <c r="B8" s="173" t="s">
        <v>0</v>
      </c>
      <c r="D8" s="23" t="s">
        <v>204</v>
      </c>
      <c r="E8" s="24"/>
      <c r="F8" s="22"/>
      <c r="G8" s="186">
        <v>6</v>
      </c>
      <c r="H8" s="186">
        <v>40</v>
      </c>
      <c r="I8" s="186">
        <v>0</v>
      </c>
      <c r="J8" s="196" t="s">
        <v>121</v>
      </c>
      <c r="K8" s="196">
        <v>0</v>
      </c>
      <c r="L8" s="186">
        <v>3</v>
      </c>
      <c r="M8" s="186">
        <v>400</v>
      </c>
      <c r="O8" s="158" t="s">
        <v>67</v>
      </c>
      <c r="P8" s="159"/>
      <c r="Q8" s="159"/>
      <c r="R8" s="159"/>
      <c r="S8" s="160"/>
      <c r="U8" s="158" t="s">
        <v>67</v>
      </c>
      <c r="V8" s="159"/>
      <c r="W8" s="159"/>
      <c r="X8" s="159"/>
      <c r="Y8" s="160"/>
    </row>
    <row r="9" spans="2:32" ht="14.1" customHeight="1">
      <c r="B9" s="174"/>
      <c r="D9" s="11"/>
      <c r="E9" s="25" t="s">
        <v>205</v>
      </c>
      <c r="F9" s="18"/>
      <c r="G9" s="187"/>
      <c r="H9" s="187"/>
      <c r="I9" s="187"/>
      <c r="J9" s="187"/>
      <c r="K9" s="187"/>
      <c r="L9" s="187"/>
      <c r="M9" s="187"/>
      <c r="O9" s="161"/>
      <c r="P9" s="162"/>
      <c r="Q9" s="162"/>
      <c r="R9" s="162"/>
      <c r="S9" s="163"/>
      <c r="U9" s="161"/>
      <c r="V9" s="162"/>
      <c r="W9" s="162"/>
      <c r="X9" s="162"/>
      <c r="Y9" s="163"/>
    </row>
    <row r="10" spans="2:32" ht="14.1" customHeight="1" thickBot="1">
      <c r="B10" s="174"/>
      <c r="D10" s="11"/>
      <c r="E10" s="25" t="s">
        <v>206</v>
      </c>
      <c r="F10" s="18"/>
      <c r="G10" s="187"/>
      <c r="H10" s="187"/>
      <c r="I10" s="187"/>
      <c r="J10" s="187"/>
      <c r="K10" s="187"/>
      <c r="L10" s="187"/>
      <c r="M10" s="187"/>
      <c r="O10" s="161"/>
      <c r="P10" s="162"/>
      <c r="Q10" s="162"/>
      <c r="R10" s="162"/>
      <c r="S10" s="163"/>
      <c r="U10" s="161"/>
      <c r="V10" s="162"/>
      <c r="W10" s="162"/>
      <c r="X10" s="162"/>
      <c r="Y10" s="163"/>
    </row>
    <row r="11" spans="2:32" ht="14.1" customHeight="1">
      <c r="B11" s="174"/>
      <c r="D11" s="171" t="s">
        <v>109</v>
      </c>
      <c r="E11" s="169" t="s">
        <v>274</v>
      </c>
      <c r="F11" s="18"/>
      <c r="G11" s="187"/>
      <c r="H11" s="187"/>
      <c r="I11" s="187"/>
      <c r="J11" s="187"/>
      <c r="K11" s="187"/>
      <c r="L11" s="187"/>
      <c r="M11" s="187"/>
      <c r="O11" s="161"/>
      <c r="P11" s="162"/>
      <c r="Q11" s="162"/>
      <c r="R11" s="162"/>
      <c r="S11" s="163"/>
      <c r="U11" s="161"/>
      <c r="V11" s="162"/>
      <c r="W11" s="162"/>
      <c r="X11" s="162"/>
      <c r="Y11" s="163"/>
    </row>
    <row r="12" spans="2:32" ht="14.1" customHeight="1" thickBot="1">
      <c r="B12" s="175"/>
      <c r="D12" s="172"/>
      <c r="E12" s="170"/>
      <c r="G12" s="188"/>
      <c r="H12" s="188"/>
      <c r="I12" s="188"/>
      <c r="J12" s="188"/>
      <c r="K12" s="188"/>
      <c r="L12" s="188"/>
      <c r="M12" s="188"/>
      <c r="O12" s="164"/>
      <c r="P12" s="165"/>
      <c r="Q12" s="165"/>
      <c r="R12" s="165"/>
      <c r="S12" s="166"/>
      <c r="U12" s="164"/>
      <c r="V12" s="165"/>
      <c r="W12" s="165"/>
      <c r="X12" s="165"/>
      <c r="Y12" s="166"/>
    </row>
    <row r="13" spans="2:32" ht="3" customHeight="1" thickBot="1"/>
    <row r="14" spans="2:32" ht="14.1" customHeight="1">
      <c r="B14" s="173" t="s">
        <v>1</v>
      </c>
      <c r="D14" s="23" t="s">
        <v>2</v>
      </c>
      <c r="E14" s="24"/>
      <c r="F14" s="22"/>
      <c r="G14" s="186">
        <v>20</v>
      </c>
      <c r="H14" s="186">
        <v>20</v>
      </c>
      <c r="I14" s="186">
        <v>0</v>
      </c>
      <c r="J14" s="186">
        <v>0</v>
      </c>
      <c r="K14" s="186">
        <v>0</v>
      </c>
      <c r="L14" s="186">
        <v>3</v>
      </c>
      <c r="M14" s="186">
        <v>1400</v>
      </c>
      <c r="O14" s="158" t="s">
        <v>106</v>
      </c>
      <c r="P14" s="159"/>
      <c r="Q14" s="159"/>
      <c r="R14" s="159"/>
      <c r="S14" s="160"/>
      <c r="U14" s="158"/>
      <c r="V14" s="159"/>
      <c r="W14" s="159"/>
      <c r="X14" s="159"/>
      <c r="Y14" s="160"/>
    </row>
    <row r="15" spans="2:32" ht="14.1" customHeight="1">
      <c r="B15" s="174"/>
      <c r="D15" s="11"/>
      <c r="E15" s="25" t="s">
        <v>125</v>
      </c>
      <c r="F15" s="18"/>
      <c r="G15" s="187"/>
      <c r="H15" s="187"/>
      <c r="I15" s="187"/>
      <c r="J15" s="187"/>
      <c r="K15" s="187"/>
      <c r="L15" s="187"/>
      <c r="M15" s="187"/>
      <c r="O15" s="161"/>
      <c r="P15" s="162"/>
      <c r="Q15" s="162"/>
      <c r="R15" s="162"/>
      <c r="S15" s="163"/>
      <c r="U15" s="161"/>
      <c r="V15" s="162"/>
      <c r="W15" s="162"/>
      <c r="X15" s="162"/>
      <c r="Y15" s="163"/>
      <c r="AB15" s="63">
        <f>M14*AB16</f>
        <v>8400</v>
      </c>
      <c r="AC15" s="63">
        <f>AB15/1.18</f>
        <v>7118.6440677966102</v>
      </c>
      <c r="AD15" s="63">
        <f>AC15*0.8</f>
        <v>5694.9152542372885</v>
      </c>
      <c r="AE15" s="64">
        <f>AD15/7</f>
        <v>813.55932203389841</v>
      </c>
      <c r="AF15" s="64">
        <f>AE15/2</f>
        <v>406.77966101694921</v>
      </c>
    </row>
    <row r="16" spans="2:32" ht="14.1" customHeight="1">
      <c r="B16" s="174"/>
      <c r="D16" s="11"/>
      <c r="E16" s="25" t="s">
        <v>69</v>
      </c>
      <c r="F16" s="18"/>
      <c r="G16" s="187"/>
      <c r="H16" s="187"/>
      <c r="I16" s="187"/>
      <c r="J16" s="187"/>
      <c r="K16" s="187"/>
      <c r="L16" s="187"/>
      <c r="M16" s="187"/>
      <c r="O16" s="161"/>
      <c r="P16" s="162"/>
      <c r="Q16" s="162"/>
      <c r="R16" s="162"/>
      <c r="S16" s="163"/>
      <c r="U16" s="161"/>
      <c r="V16" s="162"/>
      <c r="W16" s="162"/>
      <c r="X16" s="162"/>
      <c r="Y16" s="163"/>
      <c r="AB16" s="63">
        <v>6</v>
      </c>
    </row>
    <row r="17" spans="2:32" ht="14.1" customHeight="1">
      <c r="B17" s="174"/>
      <c r="D17" s="11"/>
      <c r="E17" s="25" t="s">
        <v>70</v>
      </c>
      <c r="F17" s="18"/>
      <c r="G17" s="187"/>
      <c r="H17" s="187"/>
      <c r="I17" s="187"/>
      <c r="J17" s="187"/>
      <c r="K17" s="187"/>
      <c r="L17" s="187"/>
      <c r="M17" s="187"/>
      <c r="O17" s="161"/>
      <c r="P17" s="162"/>
      <c r="Q17" s="162"/>
      <c r="R17" s="162"/>
      <c r="S17" s="163"/>
      <c r="U17" s="161"/>
      <c r="V17" s="162"/>
      <c r="W17" s="162"/>
      <c r="X17" s="162"/>
      <c r="Y17" s="163"/>
    </row>
    <row r="18" spans="2:32" ht="14.1" customHeight="1">
      <c r="B18" s="174"/>
      <c r="D18" s="11"/>
      <c r="E18" s="25" t="s">
        <v>72</v>
      </c>
      <c r="F18" s="18"/>
      <c r="G18" s="187"/>
      <c r="H18" s="187"/>
      <c r="I18" s="187"/>
      <c r="J18" s="187"/>
      <c r="K18" s="187"/>
      <c r="L18" s="187"/>
      <c r="M18" s="187"/>
      <c r="O18" s="161"/>
      <c r="P18" s="162"/>
      <c r="Q18" s="162"/>
      <c r="R18" s="162"/>
      <c r="S18" s="163"/>
      <c r="U18" s="161"/>
      <c r="V18" s="162"/>
      <c r="W18" s="162"/>
      <c r="X18" s="162"/>
      <c r="Y18" s="163"/>
    </row>
    <row r="19" spans="2:32" ht="14.1" customHeight="1" thickBot="1">
      <c r="B19" s="174"/>
      <c r="D19" s="11"/>
      <c r="E19" s="25" t="s">
        <v>73</v>
      </c>
      <c r="F19" s="18"/>
      <c r="G19" s="187"/>
      <c r="H19" s="187"/>
      <c r="I19" s="187"/>
      <c r="J19" s="187"/>
      <c r="K19" s="187"/>
      <c r="L19" s="187"/>
      <c r="M19" s="187"/>
      <c r="O19" s="161"/>
      <c r="P19" s="162"/>
      <c r="Q19" s="162"/>
      <c r="R19" s="162"/>
      <c r="S19" s="163"/>
      <c r="U19" s="161"/>
      <c r="V19" s="162"/>
      <c r="W19" s="162"/>
      <c r="X19" s="162"/>
      <c r="Y19" s="163"/>
    </row>
    <row r="20" spans="2:32" ht="14.1" customHeight="1">
      <c r="B20" s="174"/>
      <c r="D20" s="200" t="s">
        <v>109</v>
      </c>
      <c r="E20" s="25" t="s">
        <v>74</v>
      </c>
      <c r="F20" s="18"/>
      <c r="G20" s="187"/>
      <c r="H20" s="187"/>
      <c r="I20" s="187"/>
      <c r="J20" s="187"/>
      <c r="K20" s="187"/>
      <c r="L20" s="187"/>
      <c r="M20" s="187"/>
      <c r="O20" s="161"/>
      <c r="P20" s="162"/>
      <c r="Q20" s="162"/>
      <c r="R20" s="162"/>
      <c r="S20" s="163"/>
      <c r="U20" s="161"/>
      <c r="V20" s="162"/>
      <c r="W20" s="162"/>
      <c r="X20" s="162"/>
      <c r="Y20" s="163"/>
    </row>
    <row r="21" spans="2:32" ht="14.1" customHeight="1" thickBot="1">
      <c r="B21" s="174"/>
      <c r="D21" s="201"/>
      <c r="E21" s="25" t="s">
        <v>82</v>
      </c>
      <c r="F21" s="18"/>
      <c r="G21" s="187"/>
      <c r="H21" s="187"/>
      <c r="I21" s="187"/>
      <c r="J21" s="187"/>
      <c r="K21" s="187"/>
      <c r="L21" s="187"/>
      <c r="M21" s="187"/>
      <c r="O21" s="161"/>
      <c r="P21" s="162"/>
      <c r="Q21" s="162"/>
      <c r="R21" s="162"/>
      <c r="S21" s="163"/>
      <c r="U21" s="161"/>
      <c r="V21" s="162"/>
      <c r="W21" s="162"/>
      <c r="X21" s="162"/>
      <c r="Y21" s="163"/>
    </row>
    <row r="22" spans="2:32" ht="14.1" customHeight="1">
      <c r="B22" s="174"/>
      <c r="D22" s="184" t="s">
        <v>97</v>
      </c>
      <c r="E22" s="178" t="s">
        <v>317</v>
      </c>
      <c r="F22" s="18"/>
      <c r="G22" s="187"/>
      <c r="H22" s="187"/>
      <c r="I22" s="187"/>
      <c r="J22" s="187"/>
      <c r="K22" s="187"/>
      <c r="L22" s="187"/>
      <c r="M22" s="187"/>
      <c r="O22" s="161"/>
      <c r="P22" s="162"/>
      <c r="Q22" s="162"/>
      <c r="R22" s="162"/>
      <c r="S22" s="163"/>
      <c r="U22" s="161"/>
      <c r="V22" s="162"/>
      <c r="W22" s="162"/>
      <c r="X22" s="162"/>
      <c r="Y22" s="163"/>
    </row>
    <row r="23" spans="2:32" ht="42" customHeight="1" thickBot="1">
      <c r="B23" s="175"/>
      <c r="D23" s="185"/>
      <c r="E23" s="170"/>
      <c r="G23" s="188"/>
      <c r="H23" s="188"/>
      <c r="I23" s="188"/>
      <c r="J23" s="188"/>
      <c r="K23" s="188"/>
      <c r="L23" s="188"/>
      <c r="M23" s="188"/>
      <c r="O23" s="164"/>
      <c r="P23" s="165"/>
      <c r="Q23" s="165"/>
      <c r="R23" s="165"/>
      <c r="S23" s="166"/>
      <c r="U23" s="164"/>
      <c r="V23" s="165"/>
      <c r="W23" s="165"/>
      <c r="X23" s="165"/>
      <c r="Y23" s="166"/>
    </row>
    <row r="24" spans="2:32" ht="3.95" customHeight="1" thickBot="1"/>
    <row r="25" spans="2:32" ht="14.1" customHeight="1">
      <c r="B25" s="173" t="s">
        <v>3</v>
      </c>
      <c r="D25" s="23" t="s">
        <v>7</v>
      </c>
      <c r="E25" s="24"/>
      <c r="F25" s="22"/>
      <c r="G25" s="186">
        <v>20</v>
      </c>
      <c r="H25" s="186">
        <v>20</v>
      </c>
      <c r="I25" s="186">
        <v>0</v>
      </c>
      <c r="J25" s="186">
        <v>0</v>
      </c>
      <c r="K25" s="186">
        <v>0</v>
      </c>
      <c r="L25" s="186">
        <v>3</v>
      </c>
      <c r="M25" s="186">
        <v>1600</v>
      </c>
      <c r="O25" s="158" t="s">
        <v>104</v>
      </c>
      <c r="P25" s="159"/>
      <c r="Q25" s="159"/>
      <c r="R25" s="159"/>
      <c r="S25" s="160"/>
      <c r="U25" s="158" t="s">
        <v>103</v>
      </c>
      <c r="V25" s="159"/>
      <c r="W25" s="159"/>
      <c r="X25" s="159"/>
      <c r="Y25" s="160"/>
    </row>
    <row r="26" spans="2:32" ht="14.1" customHeight="1">
      <c r="B26" s="174"/>
      <c r="D26" s="11"/>
      <c r="E26" s="25" t="s">
        <v>80</v>
      </c>
      <c r="F26" s="18"/>
      <c r="G26" s="187"/>
      <c r="H26" s="187"/>
      <c r="I26" s="187"/>
      <c r="J26" s="187"/>
      <c r="K26" s="187"/>
      <c r="L26" s="187"/>
      <c r="M26" s="187"/>
      <c r="O26" s="161"/>
      <c r="P26" s="162"/>
      <c r="Q26" s="162"/>
      <c r="R26" s="162"/>
      <c r="S26" s="163"/>
      <c r="U26" s="161"/>
      <c r="V26" s="162"/>
      <c r="W26" s="162"/>
      <c r="X26" s="162"/>
      <c r="Y26" s="163"/>
      <c r="AB26" s="63">
        <f>M25*AB27</f>
        <v>9600</v>
      </c>
      <c r="AC26" s="63">
        <f>AB26/1.18</f>
        <v>8135.5932203389839</v>
      </c>
      <c r="AD26" s="63">
        <f>AC26*0.8</f>
        <v>6508.4745762711873</v>
      </c>
      <c r="AE26" s="64">
        <f>AD26/7</f>
        <v>929.78208232445536</v>
      </c>
      <c r="AF26" s="64">
        <f>AE26/2</f>
        <v>464.89104116222768</v>
      </c>
    </row>
    <row r="27" spans="2:32" ht="14.1" customHeight="1">
      <c r="B27" s="174"/>
      <c r="D27" s="11"/>
      <c r="E27" s="25" t="s">
        <v>75</v>
      </c>
      <c r="F27" s="18"/>
      <c r="G27" s="187"/>
      <c r="H27" s="187"/>
      <c r="I27" s="187"/>
      <c r="J27" s="187"/>
      <c r="K27" s="187"/>
      <c r="L27" s="187"/>
      <c r="M27" s="187"/>
      <c r="O27" s="161"/>
      <c r="P27" s="162"/>
      <c r="Q27" s="162"/>
      <c r="R27" s="162"/>
      <c r="S27" s="163"/>
      <c r="U27" s="161"/>
      <c r="V27" s="162"/>
      <c r="W27" s="162"/>
      <c r="X27" s="162"/>
      <c r="Y27" s="163"/>
      <c r="AB27" s="63">
        <v>6</v>
      </c>
    </row>
    <row r="28" spans="2:32" ht="14.1" customHeight="1">
      <c r="B28" s="174"/>
      <c r="D28" s="11"/>
      <c r="E28" s="25" t="s">
        <v>76</v>
      </c>
      <c r="F28" s="18"/>
      <c r="G28" s="187"/>
      <c r="H28" s="187"/>
      <c r="I28" s="187"/>
      <c r="J28" s="187"/>
      <c r="K28" s="187"/>
      <c r="L28" s="187"/>
      <c r="M28" s="187"/>
      <c r="O28" s="161"/>
      <c r="P28" s="162"/>
      <c r="Q28" s="162"/>
      <c r="R28" s="162"/>
      <c r="S28" s="163"/>
      <c r="U28" s="161"/>
      <c r="V28" s="162"/>
      <c r="W28" s="162"/>
      <c r="X28" s="162"/>
      <c r="Y28" s="163"/>
    </row>
    <row r="29" spans="2:32" ht="14.1" customHeight="1">
      <c r="B29" s="174"/>
      <c r="D29" s="11"/>
      <c r="E29" s="25" t="s">
        <v>81</v>
      </c>
      <c r="F29" s="18"/>
      <c r="G29" s="187"/>
      <c r="H29" s="187"/>
      <c r="I29" s="187"/>
      <c r="J29" s="187"/>
      <c r="K29" s="187"/>
      <c r="L29" s="187"/>
      <c r="M29" s="187"/>
      <c r="O29" s="161"/>
      <c r="P29" s="162"/>
      <c r="Q29" s="162"/>
      <c r="R29" s="162"/>
      <c r="S29" s="163"/>
      <c r="U29" s="161"/>
      <c r="V29" s="162"/>
      <c r="W29" s="162"/>
      <c r="X29" s="162"/>
      <c r="Y29" s="163"/>
    </row>
    <row r="30" spans="2:32" ht="14.1" customHeight="1">
      <c r="B30" s="174"/>
      <c r="D30" s="11"/>
      <c r="E30" s="25" t="s">
        <v>77</v>
      </c>
      <c r="F30" s="18"/>
      <c r="G30" s="187"/>
      <c r="H30" s="187"/>
      <c r="I30" s="187"/>
      <c r="J30" s="187"/>
      <c r="K30" s="187"/>
      <c r="L30" s="187"/>
      <c r="M30" s="187"/>
      <c r="O30" s="161"/>
      <c r="P30" s="162"/>
      <c r="Q30" s="162"/>
      <c r="R30" s="162"/>
      <c r="S30" s="163"/>
      <c r="U30" s="161"/>
      <c r="V30" s="162"/>
      <c r="W30" s="162"/>
      <c r="X30" s="162"/>
      <c r="Y30" s="163"/>
    </row>
    <row r="31" spans="2:32" ht="14.1" customHeight="1" thickBot="1">
      <c r="B31" s="174"/>
      <c r="D31" s="11"/>
      <c r="E31" s="25" t="s">
        <v>78</v>
      </c>
      <c r="F31" s="18"/>
      <c r="G31" s="187"/>
      <c r="H31" s="187"/>
      <c r="I31" s="187"/>
      <c r="J31" s="187"/>
      <c r="K31" s="187"/>
      <c r="L31" s="187"/>
      <c r="M31" s="187"/>
      <c r="O31" s="161"/>
      <c r="P31" s="162"/>
      <c r="Q31" s="162"/>
      <c r="R31" s="162"/>
      <c r="S31" s="163"/>
      <c r="U31" s="161"/>
      <c r="V31" s="162"/>
      <c r="W31" s="162"/>
      <c r="X31" s="162"/>
      <c r="Y31" s="163"/>
    </row>
    <row r="32" spans="2:32" ht="14.1" customHeight="1">
      <c r="B32" s="174"/>
      <c r="D32" s="200" t="s">
        <v>109</v>
      </c>
      <c r="E32" s="25" t="s">
        <v>126</v>
      </c>
      <c r="F32" s="18"/>
      <c r="G32" s="187"/>
      <c r="H32" s="187"/>
      <c r="I32" s="187"/>
      <c r="J32" s="187"/>
      <c r="K32" s="187"/>
      <c r="L32" s="187"/>
      <c r="M32" s="187"/>
      <c r="O32" s="161"/>
      <c r="P32" s="162"/>
      <c r="Q32" s="162"/>
      <c r="R32" s="162"/>
      <c r="S32" s="163"/>
      <c r="U32" s="161"/>
      <c r="V32" s="162"/>
      <c r="W32" s="162"/>
      <c r="X32" s="162"/>
      <c r="Y32" s="163"/>
    </row>
    <row r="33" spans="2:32" ht="14.1" customHeight="1" thickBot="1">
      <c r="B33" s="174"/>
      <c r="D33" s="202"/>
      <c r="E33" s="25" t="s">
        <v>82</v>
      </c>
      <c r="F33" s="18"/>
      <c r="G33" s="187"/>
      <c r="H33" s="187"/>
      <c r="I33" s="187"/>
      <c r="J33" s="187"/>
      <c r="K33" s="187"/>
      <c r="L33" s="187"/>
      <c r="M33" s="187"/>
      <c r="O33" s="161"/>
      <c r="P33" s="162"/>
      <c r="Q33" s="162"/>
      <c r="R33" s="162"/>
      <c r="S33" s="163"/>
      <c r="U33" s="161"/>
      <c r="V33" s="162"/>
      <c r="W33" s="162"/>
      <c r="X33" s="162"/>
      <c r="Y33" s="163"/>
    </row>
    <row r="34" spans="2:32" ht="14.1" customHeight="1">
      <c r="B34" s="174"/>
      <c r="D34" s="208" t="s">
        <v>97</v>
      </c>
      <c r="E34" s="178" t="s">
        <v>318</v>
      </c>
      <c r="F34" s="18"/>
      <c r="G34" s="187"/>
      <c r="H34" s="187"/>
      <c r="I34" s="187"/>
      <c r="J34" s="187"/>
      <c r="K34" s="187"/>
      <c r="L34" s="187"/>
      <c r="M34" s="187"/>
      <c r="O34" s="161"/>
      <c r="P34" s="162"/>
      <c r="Q34" s="162"/>
      <c r="R34" s="162"/>
      <c r="S34" s="163"/>
      <c r="U34" s="161"/>
      <c r="V34" s="162"/>
      <c r="W34" s="162"/>
      <c r="X34" s="162"/>
      <c r="Y34" s="163"/>
    </row>
    <row r="35" spans="2:32" ht="27.95" customHeight="1" thickBot="1">
      <c r="B35" s="175"/>
      <c r="D35" s="209"/>
      <c r="E35" s="170"/>
      <c r="G35" s="188"/>
      <c r="H35" s="188"/>
      <c r="I35" s="188"/>
      <c r="J35" s="188"/>
      <c r="K35" s="188"/>
      <c r="L35" s="188"/>
      <c r="M35" s="188"/>
      <c r="O35" s="164"/>
      <c r="P35" s="165"/>
      <c r="Q35" s="165"/>
      <c r="R35" s="165"/>
      <c r="S35" s="166"/>
      <c r="U35" s="164"/>
      <c r="V35" s="165"/>
      <c r="W35" s="165"/>
      <c r="X35" s="165"/>
      <c r="Y35" s="166"/>
    </row>
    <row r="36" spans="2:32" ht="3.95" customHeight="1" thickBot="1"/>
    <row r="37" spans="2:32" ht="14.1" customHeight="1">
      <c r="B37" s="173" t="s">
        <v>4</v>
      </c>
      <c r="D37" s="23" t="s">
        <v>5</v>
      </c>
      <c r="E37" s="24"/>
      <c r="F37" s="22"/>
      <c r="G37" s="186">
        <v>20</v>
      </c>
      <c r="H37" s="186">
        <v>20</v>
      </c>
      <c r="I37" s="186">
        <v>0</v>
      </c>
      <c r="J37" s="186">
        <v>0</v>
      </c>
      <c r="K37" s="186">
        <v>0</v>
      </c>
      <c r="L37" s="186">
        <v>3</v>
      </c>
      <c r="M37" s="186">
        <v>1400</v>
      </c>
      <c r="O37" s="158" t="s">
        <v>104</v>
      </c>
      <c r="P37" s="159"/>
      <c r="Q37" s="159"/>
      <c r="R37" s="159"/>
      <c r="S37" s="160"/>
      <c r="U37" s="158" t="s">
        <v>102</v>
      </c>
      <c r="V37" s="159"/>
      <c r="W37" s="159"/>
      <c r="X37" s="159"/>
      <c r="Y37" s="160"/>
    </row>
    <row r="38" spans="2:32" ht="14.1" customHeight="1">
      <c r="B38" s="174"/>
      <c r="D38" s="11"/>
      <c r="E38" s="25" t="s">
        <v>127</v>
      </c>
      <c r="F38" s="18"/>
      <c r="G38" s="187"/>
      <c r="H38" s="187"/>
      <c r="I38" s="187"/>
      <c r="J38" s="187"/>
      <c r="K38" s="187"/>
      <c r="L38" s="187"/>
      <c r="M38" s="187"/>
      <c r="O38" s="161"/>
      <c r="P38" s="162"/>
      <c r="Q38" s="162"/>
      <c r="R38" s="162"/>
      <c r="S38" s="163"/>
      <c r="U38" s="161"/>
      <c r="V38" s="162"/>
      <c r="W38" s="162"/>
      <c r="X38" s="162"/>
      <c r="Y38" s="163"/>
      <c r="AB38" s="63">
        <f>M37*AB39</f>
        <v>8400</v>
      </c>
      <c r="AC38" s="63">
        <f>AB38/1.18</f>
        <v>7118.6440677966102</v>
      </c>
      <c r="AD38" s="63">
        <f>AC38*0.8</f>
        <v>5694.9152542372885</v>
      </c>
      <c r="AE38" s="64">
        <f>AD38/7</f>
        <v>813.55932203389841</v>
      </c>
      <c r="AF38" s="64">
        <f>AE38/2</f>
        <v>406.77966101694921</v>
      </c>
    </row>
    <row r="39" spans="2:32" ht="14.1" customHeight="1">
      <c r="B39" s="174"/>
      <c r="D39" s="11"/>
      <c r="E39" s="25" t="s">
        <v>209</v>
      </c>
      <c r="F39" s="18"/>
      <c r="G39" s="187"/>
      <c r="H39" s="187"/>
      <c r="I39" s="187"/>
      <c r="J39" s="187"/>
      <c r="K39" s="187"/>
      <c r="L39" s="187"/>
      <c r="M39" s="187"/>
      <c r="O39" s="161"/>
      <c r="P39" s="162"/>
      <c r="Q39" s="162"/>
      <c r="R39" s="162"/>
      <c r="S39" s="163"/>
      <c r="U39" s="161"/>
      <c r="V39" s="162"/>
      <c r="W39" s="162"/>
      <c r="X39" s="162"/>
      <c r="Y39" s="163"/>
      <c r="AB39" s="63">
        <v>6</v>
      </c>
    </row>
    <row r="40" spans="2:32" ht="14.1" customHeight="1">
      <c r="B40" s="174"/>
      <c r="D40" s="11"/>
      <c r="E40" s="25" t="s">
        <v>128</v>
      </c>
      <c r="F40" s="18"/>
      <c r="G40" s="187"/>
      <c r="H40" s="187"/>
      <c r="I40" s="187"/>
      <c r="J40" s="187"/>
      <c r="K40" s="187"/>
      <c r="L40" s="187"/>
      <c r="M40" s="187"/>
      <c r="O40" s="161"/>
      <c r="P40" s="162"/>
      <c r="Q40" s="162"/>
      <c r="R40" s="162"/>
      <c r="S40" s="163"/>
      <c r="U40" s="161"/>
      <c r="V40" s="162"/>
      <c r="W40" s="162"/>
      <c r="X40" s="162"/>
      <c r="Y40" s="163"/>
    </row>
    <row r="41" spans="2:32" ht="14.1" customHeight="1">
      <c r="B41" s="174"/>
      <c r="D41" s="11"/>
      <c r="E41" s="25" t="s">
        <v>83</v>
      </c>
      <c r="F41" s="18"/>
      <c r="G41" s="187"/>
      <c r="H41" s="187"/>
      <c r="I41" s="187"/>
      <c r="J41" s="187"/>
      <c r="K41" s="187"/>
      <c r="L41" s="187"/>
      <c r="M41" s="187"/>
      <c r="O41" s="161"/>
      <c r="P41" s="162"/>
      <c r="Q41" s="162"/>
      <c r="R41" s="162"/>
      <c r="S41" s="163"/>
      <c r="U41" s="161"/>
      <c r="V41" s="162"/>
      <c r="W41" s="162"/>
      <c r="X41" s="162"/>
      <c r="Y41" s="163"/>
    </row>
    <row r="42" spans="2:32" ht="14.1" customHeight="1" thickBot="1">
      <c r="B42" s="174"/>
      <c r="D42" s="11"/>
      <c r="E42" s="25" t="s">
        <v>83</v>
      </c>
      <c r="F42" s="18"/>
      <c r="G42" s="187"/>
      <c r="H42" s="187"/>
      <c r="I42" s="187"/>
      <c r="J42" s="187"/>
      <c r="K42" s="187"/>
      <c r="L42" s="187"/>
      <c r="M42" s="187"/>
      <c r="O42" s="161"/>
      <c r="P42" s="162"/>
      <c r="Q42" s="162"/>
      <c r="R42" s="162"/>
      <c r="S42" s="163"/>
      <c r="U42" s="161"/>
      <c r="V42" s="162"/>
      <c r="W42" s="162"/>
      <c r="X42" s="162"/>
      <c r="Y42" s="163"/>
    </row>
    <row r="43" spans="2:32" ht="14.1" customHeight="1">
      <c r="B43" s="174"/>
      <c r="D43" s="206" t="s">
        <v>109</v>
      </c>
      <c r="E43" s="25" t="s">
        <v>84</v>
      </c>
      <c r="F43" s="18"/>
      <c r="G43" s="187"/>
      <c r="H43" s="187"/>
      <c r="I43" s="187"/>
      <c r="J43" s="187"/>
      <c r="K43" s="187"/>
      <c r="L43" s="187"/>
      <c r="M43" s="187"/>
      <c r="O43" s="161"/>
      <c r="P43" s="162"/>
      <c r="Q43" s="162"/>
      <c r="R43" s="162"/>
      <c r="S43" s="163"/>
      <c r="U43" s="161"/>
      <c r="V43" s="162"/>
      <c r="W43" s="162"/>
      <c r="X43" s="162"/>
      <c r="Y43" s="163"/>
    </row>
    <row r="44" spans="2:32" ht="14.1" customHeight="1" thickBot="1">
      <c r="B44" s="174"/>
      <c r="D44" s="207"/>
      <c r="E44" s="25" t="s">
        <v>82</v>
      </c>
      <c r="F44" s="18"/>
      <c r="G44" s="187"/>
      <c r="H44" s="187"/>
      <c r="I44" s="187"/>
      <c r="J44" s="187"/>
      <c r="K44" s="187"/>
      <c r="L44" s="187"/>
      <c r="M44" s="187"/>
      <c r="O44" s="161"/>
      <c r="P44" s="162"/>
      <c r="Q44" s="162"/>
      <c r="R44" s="162"/>
      <c r="S44" s="163"/>
      <c r="U44" s="161"/>
      <c r="V44" s="162"/>
      <c r="W44" s="162"/>
      <c r="X44" s="162"/>
      <c r="Y44" s="163"/>
    </row>
    <row r="45" spans="2:32" ht="14.1" customHeight="1">
      <c r="B45" s="174"/>
      <c r="D45" s="176" t="s">
        <v>97</v>
      </c>
      <c r="E45" s="178" t="s">
        <v>316</v>
      </c>
      <c r="F45" s="18"/>
      <c r="G45" s="187"/>
      <c r="H45" s="187"/>
      <c r="I45" s="187"/>
      <c r="J45" s="187"/>
      <c r="K45" s="187"/>
      <c r="L45" s="187"/>
      <c r="M45" s="187"/>
      <c r="O45" s="161"/>
      <c r="P45" s="162"/>
      <c r="Q45" s="162"/>
      <c r="R45" s="162"/>
      <c r="S45" s="163"/>
      <c r="U45" s="161"/>
      <c r="V45" s="162"/>
      <c r="W45" s="162"/>
      <c r="X45" s="162"/>
      <c r="Y45" s="163"/>
    </row>
    <row r="46" spans="2:32" ht="29.1" customHeight="1" thickBot="1">
      <c r="B46" s="175"/>
      <c r="D46" s="177"/>
      <c r="E46" s="170"/>
      <c r="G46" s="188"/>
      <c r="H46" s="188"/>
      <c r="I46" s="188"/>
      <c r="J46" s="188"/>
      <c r="K46" s="188"/>
      <c r="L46" s="188"/>
      <c r="M46" s="188"/>
      <c r="O46" s="164"/>
      <c r="P46" s="165"/>
      <c r="Q46" s="165"/>
      <c r="R46" s="165"/>
      <c r="S46" s="166"/>
      <c r="U46" s="164"/>
      <c r="V46" s="165"/>
      <c r="W46" s="165"/>
      <c r="X46" s="165"/>
      <c r="Y46" s="166"/>
    </row>
    <row r="47" spans="2:32" ht="3.95" customHeight="1" thickBot="1"/>
    <row r="48" spans="2:32" ht="14.1" customHeight="1">
      <c r="B48" s="173" t="s">
        <v>8</v>
      </c>
      <c r="D48" s="23" t="s">
        <v>88</v>
      </c>
      <c r="E48" s="24"/>
      <c r="F48" s="22"/>
      <c r="G48" s="186">
        <v>6</v>
      </c>
      <c r="H48" s="186">
        <v>20</v>
      </c>
      <c r="I48" s="186">
        <v>0</v>
      </c>
      <c r="J48" s="186">
        <v>0</v>
      </c>
      <c r="K48" s="186">
        <v>0</v>
      </c>
      <c r="L48" s="186">
        <v>3</v>
      </c>
      <c r="M48" s="186">
        <v>1400</v>
      </c>
      <c r="O48" s="158" t="s">
        <v>104</v>
      </c>
      <c r="P48" s="159"/>
      <c r="Q48" s="159"/>
      <c r="R48" s="159"/>
      <c r="S48" s="160"/>
      <c r="U48" s="158" t="s">
        <v>103</v>
      </c>
      <c r="V48" s="159"/>
      <c r="W48" s="159"/>
      <c r="X48" s="159"/>
      <c r="Y48" s="160"/>
    </row>
    <row r="49" spans="2:32" ht="14.1" customHeight="1">
      <c r="B49" s="174"/>
      <c r="D49" s="11"/>
      <c r="E49" s="25" t="s">
        <v>85</v>
      </c>
      <c r="F49" s="18"/>
      <c r="G49" s="187"/>
      <c r="H49" s="187"/>
      <c r="I49" s="187"/>
      <c r="J49" s="187"/>
      <c r="K49" s="187"/>
      <c r="L49" s="187"/>
      <c r="M49" s="187"/>
      <c r="O49" s="161"/>
      <c r="P49" s="162"/>
      <c r="Q49" s="162"/>
      <c r="R49" s="162"/>
      <c r="S49" s="163"/>
      <c r="U49" s="161"/>
      <c r="V49" s="162"/>
      <c r="W49" s="162"/>
      <c r="X49" s="162"/>
      <c r="Y49" s="163"/>
      <c r="AB49" s="63">
        <f>M48*AB50</f>
        <v>8400</v>
      </c>
      <c r="AC49" s="63">
        <f>AB49/1.18</f>
        <v>7118.6440677966102</v>
      </c>
      <c r="AD49" s="63">
        <f>AC49*0.8</f>
        <v>5694.9152542372885</v>
      </c>
      <c r="AE49" s="64">
        <f>AD49/7</f>
        <v>813.55932203389841</v>
      </c>
      <c r="AF49" s="64">
        <f>AE49/2</f>
        <v>406.77966101694921</v>
      </c>
    </row>
    <row r="50" spans="2:32" ht="14.1" customHeight="1">
      <c r="B50" s="174"/>
      <c r="D50" s="11"/>
      <c r="E50" s="25" t="s">
        <v>86</v>
      </c>
      <c r="F50" s="18"/>
      <c r="G50" s="187"/>
      <c r="H50" s="187"/>
      <c r="I50" s="187"/>
      <c r="J50" s="187"/>
      <c r="K50" s="187"/>
      <c r="L50" s="187"/>
      <c r="M50" s="187"/>
      <c r="O50" s="161"/>
      <c r="P50" s="162"/>
      <c r="Q50" s="162"/>
      <c r="R50" s="162"/>
      <c r="S50" s="163"/>
      <c r="U50" s="161"/>
      <c r="V50" s="162"/>
      <c r="W50" s="162"/>
      <c r="X50" s="162"/>
      <c r="Y50" s="163"/>
      <c r="AB50" s="63">
        <v>6</v>
      </c>
    </row>
    <row r="51" spans="2:32" ht="14.1" customHeight="1">
      <c r="B51" s="174"/>
      <c r="D51" s="11"/>
      <c r="E51" s="25" t="s">
        <v>87</v>
      </c>
      <c r="F51" s="18"/>
      <c r="G51" s="187"/>
      <c r="H51" s="187"/>
      <c r="I51" s="187"/>
      <c r="J51" s="187"/>
      <c r="K51" s="187"/>
      <c r="L51" s="187"/>
      <c r="M51" s="187"/>
      <c r="O51" s="161"/>
      <c r="P51" s="162"/>
      <c r="Q51" s="162"/>
      <c r="R51" s="162"/>
      <c r="S51" s="163"/>
      <c r="U51" s="161"/>
      <c r="V51" s="162"/>
      <c r="W51" s="162"/>
      <c r="X51" s="162"/>
      <c r="Y51" s="163"/>
    </row>
    <row r="52" spans="2:32" ht="14.1" customHeight="1">
      <c r="B52" s="174"/>
      <c r="D52" s="11"/>
      <c r="E52" s="25" t="s">
        <v>215</v>
      </c>
      <c r="F52" s="18"/>
      <c r="G52" s="187"/>
      <c r="H52" s="187"/>
      <c r="I52" s="187"/>
      <c r="J52" s="187"/>
      <c r="K52" s="187"/>
      <c r="L52" s="187"/>
      <c r="M52" s="187"/>
      <c r="O52" s="161"/>
      <c r="P52" s="162"/>
      <c r="Q52" s="162"/>
      <c r="R52" s="162"/>
      <c r="S52" s="163"/>
      <c r="U52" s="161"/>
      <c r="V52" s="162"/>
      <c r="W52" s="162"/>
      <c r="X52" s="162"/>
      <c r="Y52" s="163"/>
    </row>
    <row r="53" spans="2:32" ht="14.1" customHeight="1" thickBot="1">
      <c r="B53" s="174"/>
      <c r="D53" s="11"/>
      <c r="E53" s="25" t="s">
        <v>98</v>
      </c>
      <c r="F53" s="18"/>
      <c r="G53" s="187"/>
      <c r="H53" s="187"/>
      <c r="I53" s="187"/>
      <c r="J53" s="187"/>
      <c r="K53" s="187"/>
      <c r="L53" s="187"/>
      <c r="M53" s="187"/>
      <c r="O53" s="161"/>
      <c r="P53" s="162"/>
      <c r="Q53" s="162"/>
      <c r="R53" s="162"/>
      <c r="S53" s="163"/>
      <c r="U53" s="161"/>
      <c r="V53" s="162"/>
      <c r="W53" s="162"/>
      <c r="X53" s="162"/>
      <c r="Y53" s="163"/>
    </row>
    <row r="54" spans="2:32" ht="14.1" customHeight="1">
      <c r="B54" s="174"/>
      <c r="D54" s="180" t="s">
        <v>110</v>
      </c>
      <c r="E54" s="25" t="s">
        <v>210</v>
      </c>
      <c r="F54" s="18"/>
      <c r="G54" s="187"/>
      <c r="H54" s="187"/>
      <c r="I54" s="187"/>
      <c r="J54" s="187"/>
      <c r="K54" s="187"/>
      <c r="L54" s="187"/>
      <c r="M54" s="187"/>
      <c r="O54" s="161"/>
      <c r="P54" s="162"/>
      <c r="Q54" s="162"/>
      <c r="R54" s="162"/>
      <c r="S54" s="163"/>
      <c r="U54" s="161"/>
      <c r="V54" s="162"/>
      <c r="W54" s="162"/>
      <c r="X54" s="162"/>
      <c r="Y54" s="163"/>
    </row>
    <row r="55" spans="2:32" ht="14.1" customHeight="1" thickBot="1">
      <c r="B55" s="174"/>
      <c r="D55" s="181"/>
      <c r="E55" s="25" t="s">
        <v>82</v>
      </c>
      <c r="F55" s="18"/>
      <c r="G55" s="187"/>
      <c r="H55" s="187"/>
      <c r="I55" s="187"/>
      <c r="J55" s="187"/>
      <c r="K55" s="187"/>
      <c r="L55" s="187"/>
      <c r="M55" s="187"/>
      <c r="O55" s="161"/>
      <c r="P55" s="162"/>
      <c r="Q55" s="162"/>
      <c r="R55" s="162"/>
      <c r="S55" s="163"/>
      <c r="U55" s="161"/>
      <c r="V55" s="162"/>
      <c r="W55" s="162"/>
      <c r="X55" s="162"/>
      <c r="Y55" s="163"/>
    </row>
    <row r="56" spans="2:32" ht="14.1" customHeight="1">
      <c r="B56" s="174"/>
      <c r="D56" s="176" t="s">
        <v>97</v>
      </c>
      <c r="E56" s="178" t="s">
        <v>320</v>
      </c>
      <c r="F56" s="18"/>
      <c r="G56" s="187"/>
      <c r="H56" s="187"/>
      <c r="I56" s="187"/>
      <c r="J56" s="187"/>
      <c r="K56" s="187"/>
      <c r="L56" s="187"/>
      <c r="M56" s="187"/>
      <c r="O56" s="161"/>
      <c r="P56" s="162"/>
      <c r="Q56" s="162"/>
      <c r="R56" s="162"/>
      <c r="S56" s="163"/>
      <c r="U56" s="161"/>
      <c r="V56" s="162"/>
      <c r="W56" s="162"/>
      <c r="X56" s="162"/>
      <c r="Y56" s="163"/>
    </row>
    <row r="57" spans="2:32" ht="24.75" customHeight="1" thickBot="1">
      <c r="B57" s="175"/>
      <c r="D57" s="177"/>
      <c r="E57" s="170"/>
      <c r="G57" s="188"/>
      <c r="H57" s="188"/>
      <c r="I57" s="188"/>
      <c r="J57" s="188"/>
      <c r="K57" s="188"/>
      <c r="L57" s="188"/>
      <c r="M57" s="188"/>
      <c r="O57" s="164"/>
      <c r="P57" s="165"/>
      <c r="Q57" s="165"/>
      <c r="R57" s="165"/>
      <c r="S57" s="166"/>
      <c r="U57" s="164"/>
      <c r="V57" s="165"/>
      <c r="W57" s="165"/>
      <c r="X57" s="165"/>
      <c r="Y57" s="166"/>
    </row>
    <row r="58" spans="2:32" ht="3.95" customHeight="1" thickBot="1"/>
    <row r="59" spans="2:32" ht="14.1" customHeight="1">
      <c r="B59" s="173" t="s">
        <v>10</v>
      </c>
      <c r="D59" s="23" t="s">
        <v>89</v>
      </c>
      <c r="E59" s="24"/>
      <c r="F59" s="22"/>
      <c r="G59" s="186">
        <v>20</v>
      </c>
      <c r="H59" s="186">
        <v>20</v>
      </c>
      <c r="I59" s="186">
        <v>0</v>
      </c>
      <c r="J59" s="186">
        <v>0</v>
      </c>
      <c r="K59" s="186">
        <v>0</v>
      </c>
      <c r="L59" s="186">
        <v>3</v>
      </c>
      <c r="M59" s="186">
        <v>1400</v>
      </c>
      <c r="O59" s="158" t="s">
        <v>104</v>
      </c>
      <c r="P59" s="159"/>
      <c r="Q59" s="159"/>
      <c r="R59" s="159"/>
      <c r="S59" s="160"/>
      <c r="U59" s="158" t="s">
        <v>99</v>
      </c>
      <c r="V59" s="159"/>
      <c r="W59" s="159"/>
      <c r="X59" s="159"/>
      <c r="Y59" s="160"/>
    </row>
    <row r="60" spans="2:32" ht="14.1" customHeight="1">
      <c r="B60" s="174"/>
      <c r="D60" s="11"/>
      <c r="E60" s="25" t="s">
        <v>129</v>
      </c>
      <c r="F60" s="18"/>
      <c r="G60" s="187"/>
      <c r="H60" s="187"/>
      <c r="I60" s="187"/>
      <c r="J60" s="187"/>
      <c r="K60" s="187"/>
      <c r="L60" s="187"/>
      <c r="M60" s="187"/>
      <c r="O60" s="161"/>
      <c r="P60" s="162"/>
      <c r="Q60" s="162"/>
      <c r="R60" s="162"/>
      <c r="S60" s="163"/>
      <c r="U60" s="161"/>
      <c r="V60" s="162"/>
      <c r="W60" s="162"/>
      <c r="X60" s="162"/>
      <c r="Y60" s="163"/>
      <c r="AB60" s="63">
        <f>M59*AB61</f>
        <v>8400</v>
      </c>
      <c r="AC60" s="63">
        <f>AB60/1.18</f>
        <v>7118.6440677966102</v>
      </c>
      <c r="AD60" s="63">
        <f>AC60*0.8</f>
        <v>5694.9152542372885</v>
      </c>
      <c r="AE60" s="64">
        <f>AD60/7</f>
        <v>813.55932203389841</v>
      </c>
      <c r="AF60" s="64">
        <f>AE60/2</f>
        <v>406.77966101694921</v>
      </c>
    </row>
    <row r="61" spans="2:32" ht="14.1" customHeight="1">
      <c r="B61" s="174"/>
      <c r="D61" s="11"/>
      <c r="E61" s="25" t="s">
        <v>130</v>
      </c>
      <c r="F61" s="18"/>
      <c r="G61" s="187"/>
      <c r="H61" s="187"/>
      <c r="I61" s="187"/>
      <c r="J61" s="187"/>
      <c r="K61" s="187"/>
      <c r="L61" s="187"/>
      <c r="M61" s="187"/>
      <c r="O61" s="161"/>
      <c r="P61" s="162"/>
      <c r="Q61" s="162"/>
      <c r="R61" s="162"/>
      <c r="S61" s="163"/>
      <c r="U61" s="161"/>
      <c r="V61" s="162"/>
      <c r="W61" s="162"/>
      <c r="X61" s="162"/>
      <c r="Y61" s="163"/>
      <c r="AB61" s="63">
        <v>6</v>
      </c>
    </row>
    <row r="62" spans="2:32" ht="14.1" customHeight="1">
      <c r="B62" s="174"/>
      <c r="D62" s="11"/>
      <c r="E62" s="25" t="s">
        <v>131</v>
      </c>
      <c r="F62" s="18"/>
      <c r="G62" s="187"/>
      <c r="H62" s="187"/>
      <c r="I62" s="187"/>
      <c r="J62" s="187"/>
      <c r="K62" s="187"/>
      <c r="L62" s="187"/>
      <c r="M62" s="187"/>
      <c r="O62" s="161"/>
      <c r="P62" s="162"/>
      <c r="Q62" s="162"/>
      <c r="R62" s="162"/>
      <c r="S62" s="163"/>
      <c r="U62" s="161"/>
      <c r="V62" s="162"/>
      <c r="W62" s="162"/>
      <c r="X62" s="162"/>
      <c r="Y62" s="163"/>
    </row>
    <row r="63" spans="2:32" ht="14.1" customHeight="1">
      <c r="B63" s="174"/>
      <c r="D63" s="11"/>
      <c r="E63" s="25" t="s">
        <v>132</v>
      </c>
      <c r="F63" s="18"/>
      <c r="G63" s="187"/>
      <c r="H63" s="187"/>
      <c r="I63" s="187"/>
      <c r="J63" s="187"/>
      <c r="K63" s="187"/>
      <c r="L63" s="187"/>
      <c r="M63" s="187"/>
      <c r="O63" s="161"/>
      <c r="P63" s="162"/>
      <c r="Q63" s="162"/>
      <c r="R63" s="162"/>
      <c r="S63" s="163"/>
      <c r="U63" s="161"/>
      <c r="V63" s="162"/>
      <c r="W63" s="162"/>
      <c r="X63" s="162"/>
      <c r="Y63" s="163"/>
    </row>
    <row r="64" spans="2:32" ht="14.1" customHeight="1" thickBot="1">
      <c r="B64" s="174"/>
      <c r="D64" s="11"/>
      <c r="E64" s="25" t="s">
        <v>211</v>
      </c>
      <c r="F64" s="18"/>
      <c r="G64" s="187"/>
      <c r="H64" s="187"/>
      <c r="I64" s="187"/>
      <c r="J64" s="187"/>
      <c r="K64" s="187"/>
      <c r="L64" s="187"/>
      <c r="M64" s="187"/>
      <c r="O64" s="161"/>
      <c r="P64" s="162"/>
      <c r="Q64" s="162"/>
      <c r="R64" s="162"/>
      <c r="S64" s="163"/>
      <c r="U64" s="161"/>
      <c r="V64" s="162"/>
      <c r="W64" s="162"/>
      <c r="X64" s="162"/>
      <c r="Y64" s="163"/>
    </row>
    <row r="65" spans="2:32" ht="14.1" customHeight="1">
      <c r="B65" s="174"/>
      <c r="D65" s="180" t="s">
        <v>110</v>
      </c>
      <c r="E65" s="25" t="s">
        <v>133</v>
      </c>
      <c r="F65" s="18"/>
      <c r="G65" s="187"/>
      <c r="H65" s="187"/>
      <c r="I65" s="187"/>
      <c r="J65" s="187"/>
      <c r="K65" s="187"/>
      <c r="L65" s="187"/>
      <c r="M65" s="187"/>
      <c r="O65" s="161"/>
      <c r="P65" s="162"/>
      <c r="Q65" s="162"/>
      <c r="R65" s="162"/>
      <c r="S65" s="163"/>
      <c r="U65" s="161"/>
      <c r="V65" s="162"/>
      <c r="W65" s="162"/>
      <c r="X65" s="162"/>
      <c r="Y65" s="163"/>
    </row>
    <row r="66" spans="2:32" ht="14.1" customHeight="1" thickBot="1">
      <c r="B66" s="174"/>
      <c r="D66" s="181"/>
      <c r="E66" s="25" t="s">
        <v>82</v>
      </c>
      <c r="F66" s="18"/>
      <c r="G66" s="187"/>
      <c r="H66" s="187"/>
      <c r="I66" s="187"/>
      <c r="J66" s="187"/>
      <c r="K66" s="187"/>
      <c r="L66" s="187"/>
      <c r="M66" s="187"/>
      <c r="O66" s="161"/>
      <c r="P66" s="162"/>
      <c r="Q66" s="162"/>
      <c r="R66" s="162"/>
      <c r="S66" s="163"/>
      <c r="U66" s="161"/>
      <c r="V66" s="162"/>
      <c r="W66" s="162"/>
      <c r="X66" s="162"/>
      <c r="Y66" s="163"/>
    </row>
    <row r="67" spans="2:32" ht="14.25" customHeight="1">
      <c r="B67" s="174"/>
      <c r="D67" s="176" t="s">
        <v>97</v>
      </c>
      <c r="E67" s="178" t="s">
        <v>275</v>
      </c>
      <c r="F67" s="18"/>
      <c r="G67" s="187"/>
      <c r="H67" s="187"/>
      <c r="I67" s="187"/>
      <c r="J67" s="187"/>
      <c r="K67" s="187"/>
      <c r="L67" s="187"/>
      <c r="M67" s="187"/>
      <c r="O67" s="161"/>
      <c r="P67" s="162"/>
      <c r="Q67" s="162"/>
      <c r="R67" s="162"/>
      <c r="S67" s="163"/>
      <c r="U67" s="161"/>
      <c r="V67" s="162"/>
      <c r="W67" s="162"/>
      <c r="X67" s="162"/>
      <c r="Y67" s="163"/>
    </row>
    <row r="68" spans="2:32" ht="14.25" customHeight="1" thickBot="1">
      <c r="B68" s="175"/>
      <c r="D68" s="177"/>
      <c r="E68" s="170"/>
      <c r="G68" s="188"/>
      <c r="H68" s="188"/>
      <c r="I68" s="188"/>
      <c r="J68" s="188"/>
      <c r="K68" s="188"/>
      <c r="L68" s="188"/>
      <c r="M68" s="188"/>
      <c r="O68" s="164"/>
      <c r="P68" s="165"/>
      <c r="Q68" s="165"/>
      <c r="R68" s="165"/>
      <c r="S68" s="166"/>
      <c r="U68" s="164"/>
      <c r="V68" s="165"/>
      <c r="W68" s="165"/>
      <c r="X68" s="165"/>
      <c r="Y68" s="166"/>
    </row>
    <row r="69" spans="2:32" ht="3.95" customHeight="1" thickBot="1"/>
    <row r="70" spans="2:32" ht="14.1" customHeight="1">
      <c r="B70" s="173" t="s">
        <v>11</v>
      </c>
      <c r="D70" s="23" t="s">
        <v>212</v>
      </c>
      <c r="E70" s="24"/>
      <c r="F70" s="22"/>
      <c r="G70" s="186">
        <v>20</v>
      </c>
      <c r="H70" s="186">
        <v>20</v>
      </c>
      <c r="I70" s="186">
        <v>0</v>
      </c>
      <c r="J70" s="186">
        <v>0</v>
      </c>
      <c r="K70" s="186">
        <v>0</v>
      </c>
      <c r="L70" s="186">
        <v>3</v>
      </c>
      <c r="M70" s="186">
        <v>2000</v>
      </c>
      <c r="O70" s="158" t="s">
        <v>124</v>
      </c>
      <c r="P70" s="159"/>
      <c r="Q70" s="159"/>
      <c r="R70" s="159"/>
      <c r="S70" s="160"/>
      <c r="U70" s="158" t="s">
        <v>115</v>
      </c>
      <c r="V70" s="159"/>
      <c r="W70" s="159"/>
      <c r="X70" s="159"/>
      <c r="Y70" s="160"/>
    </row>
    <row r="71" spans="2:32" ht="14.1" customHeight="1">
      <c r="B71" s="174"/>
      <c r="D71" s="11"/>
      <c r="E71" s="25" t="s">
        <v>213</v>
      </c>
      <c r="F71" s="18"/>
      <c r="G71" s="187"/>
      <c r="H71" s="187"/>
      <c r="I71" s="187"/>
      <c r="J71" s="187"/>
      <c r="K71" s="187"/>
      <c r="L71" s="187"/>
      <c r="M71" s="187"/>
      <c r="O71" s="161"/>
      <c r="P71" s="162"/>
      <c r="Q71" s="162"/>
      <c r="R71" s="162"/>
      <c r="S71" s="163"/>
      <c r="U71" s="161"/>
      <c r="V71" s="162"/>
      <c r="W71" s="162"/>
      <c r="X71" s="162"/>
      <c r="Y71" s="163"/>
      <c r="AB71" s="63">
        <f>M70*AB72</f>
        <v>12000</v>
      </c>
      <c r="AC71" s="63">
        <f>AB71/1.18</f>
        <v>10169.491525423729</v>
      </c>
      <c r="AD71" s="63">
        <f>AC71*0.8</f>
        <v>8135.5932203389839</v>
      </c>
      <c r="AE71" s="64">
        <f>AD71/7</f>
        <v>1162.227602905569</v>
      </c>
      <c r="AF71" s="64">
        <f>AE71/2</f>
        <v>581.11380145278451</v>
      </c>
    </row>
    <row r="72" spans="2:32" ht="14.1" customHeight="1">
      <c r="B72" s="174"/>
      <c r="D72" s="11"/>
      <c r="E72" s="25" t="s">
        <v>134</v>
      </c>
      <c r="F72" s="18"/>
      <c r="G72" s="187"/>
      <c r="H72" s="187"/>
      <c r="I72" s="187"/>
      <c r="J72" s="187"/>
      <c r="K72" s="187"/>
      <c r="L72" s="187"/>
      <c r="M72" s="187"/>
      <c r="O72" s="161"/>
      <c r="P72" s="162"/>
      <c r="Q72" s="162"/>
      <c r="R72" s="162"/>
      <c r="S72" s="163"/>
      <c r="U72" s="161"/>
      <c r="V72" s="162"/>
      <c r="W72" s="162"/>
      <c r="X72" s="162"/>
      <c r="Y72" s="163"/>
      <c r="AB72" s="63">
        <v>6</v>
      </c>
    </row>
    <row r="73" spans="2:32" ht="14.1" customHeight="1">
      <c r="B73" s="174"/>
      <c r="D73" s="11"/>
      <c r="E73" s="25" t="s">
        <v>214</v>
      </c>
      <c r="F73" s="18"/>
      <c r="G73" s="187"/>
      <c r="H73" s="187"/>
      <c r="I73" s="187"/>
      <c r="J73" s="187"/>
      <c r="K73" s="187"/>
      <c r="L73" s="187"/>
      <c r="M73" s="187"/>
      <c r="O73" s="161"/>
      <c r="P73" s="162"/>
      <c r="Q73" s="162"/>
      <c r="R73" s="162"/>
      <c r="S73" s="163"/>
      <c r="U73" s="161"/>
      <c r="V73" s="162"/>
      <c r="W73" s="162"/>
      <c r="X73" s="162"/>
      <c r="Y73" s="163"/>
    </row>
    <row r="74" spans="2:32" ht="14.1" customHeight="1">
      <c r="B74" s="174"/>
      <c r="D74" s="11"/>
      <c r="E74" s="25" t="s">
        <v>216</v>
      </c>
      <c r="F74" s="18"/>
      <c r="G74" s="187"/>
      <c r="H74" s="187"/>
      <c r="I74" s="187"/>
      <c r="J74" s="187"/>
      <c r="K74" s="187"/>
      <c r="L74" s="187"/>
      <c r="M74" s="187"/>
      <c r="O74" s="161"/>
      <c r="P74" s="162"/>
      <c r="Q74" s="162"/>
      <c r="R74" s="162"/>
      <c r="S74" s="163"/>
      <c r="U74" s="161"/>
      <c r="V74" s="162"/>
      <c r="W74" s="162"/>
      <c r="X74" s="162"/>
      <c r="Y74" s="163"/>
    </row>
    <row r="75" spans="2:32" ht="14.1" customHeight="1">
      <c r="B75" s="174"/>
      <c r="D75" s="11"/>
      <c r="E75" s="25" t="s">
        <v>135</v>
      </c>
      <c r="F75" s="18"/>
      <c r="G75" s="187"/>
      <c r="H75" s="187"/>
      <c r="I75" s="187"/>
      <c r="J75" s="187"/>
      <c r="K75" s="187"/>
      <c r="L75" s="187"/>
      <c r="M75" s="187"/>
      <c r="O75" s="161"/>
      <c r="P75" s="162"/>
      <c r="Q75" s="162"/>
      <c r="R75" s="162"/>
      <c r="S75" s="163"/>
      <c r="U75" s="161"/>
      <c r="V75" s="162"/>
      <c r="W75" s="162"/>
      <c r="X75" s="162"/>
      <c r="Y75" s="163"/>
    </row>
    <row r="76" spans="2:32" ht="14.1" customHeight="1">
      <c r="B76" s="174"/>
      <c r="D76" s="11"/>
      <c r="E76" s="25" t="s">
        <v>90</v>
      </c>
      <c r="F76" s="18"/>
      <c r="G76" s="187"/>
      <c r="H76" s="187"/>
      <c r="I76" s="187"/>
      <c r="J76" s="187"/>
      <c r="K76" s="187"/>
      <c r="L76" s="187"/>
      <c r="M76" s="187"/>
      <c r="O76" s="161"/>
      <c r="P76" s="162"/>
      <c r="Q76" s="162"/>
      <c r="R76" s="162"/>
      <c r="S76" s="163"/>
      <c r="U76" s="161"/>
      <c r="V76" s="162"/>
      <c r="W76" s="162"/>
      <c r="X76" s="162"/>
      <c r="Y76" s="163"/>
    </row>
    <row r="77" spans="2:32" ht="14.1" customHeight="1">
      <c r="B77" s="174"/>
      <c r="D77" s="11"/>
      <c r="E77" s="25" t="s">
        <v>136</v>
      </c>
      <c r="F77" s="18"/>
      <c r="G77" s="187"/>
      <c r="H77" s="187"/>
      <c r="I77" s="187"/>
      <c r="J77" s="187"/>
      <c r="K77" s="187"/>
      <c r="L77" s="187"/>
      <c r="M77" s="187"/>
      <c r="O77" s="161"/>
      <c r="P77" s="162"/>
      <c r="Q77" s="162"/>
      <c r="R77" s="162"/>
      <c r="S77" s="163"/>
      <c r="U77" s="161"/>
      <c r="V77" s="162"/>
      <c r="W77" s="162"/>
      <c r="X77" s="162"/>
      <c r="Y77" s="163"/>
    </row>
    <row r="78" spans="2:32" ht="14.1" customHeight="1" thickBot="1">
      <c r="B78" s="174"/>
      <c r="D78" s="11"/>
      <c r="E78" s="25" t="s">
        <v>91</v>
      </c>
      <c r="F78" s="18"/>
      <c r="G78" s="187"/>
      <c r="H78" s="187"/>
      <c r="I78" s="187"/>
      <c r="J78" s="187"/>
      <c r="K78" s="187"/>
      <c r="L78" s="187"/>
      <c r="M78" s="187"/>
      <c r="O78" s="161"/>
      <c r="P78" s="162"/>
      <c r="Q78" s="162"/>
      <c r="R78" s="162"/>
      <c r="S78" s="163"/>
      <c r="U78" s="161"/>
      <c r="V78" s="162"/>
      <c r="W78" s="162"/>
      <c r="X78" s="162"/>
      <c r="Y78" s="163"/>
    </row>
    <row r="79" spans="2:32" ht="14.1" customHeight="1">
      <c r="B79" s="174"/>
      <c r="D79" s="180" t="s">
        <v>110</v>
      </c>
      <c r="E79" s="25" t="s">
        <v>137</v>
      </c>
      <c r="F79" s="18"/>
      <c r="G79" s="187"/>
      <c r="H79" s="187"/>
      <c r="I79" s="187"/>
      <c r="J79" s="187"/>
      <c r="K79" s="187"/>
      <c r="L79" s="187"/>
      <c r="M79" s="187"/>
      <c r="O79" s="161"/>
      <c r="P79" s="162"/>
      <c r="Q79" s="162"/>
      <c r="R79" s="162"/>
      <c r="S79" s="163"/>
      <c r="U79" s="161"/>
      <c r="V79" s="162"/>
      <c r="W79" s="162"/>
      <c r="X79" s="162"/>
      <c r="Y79" s="163"/>
    </row>
    <row r="80" spans="2:32" ht="14.1" customHeight="1" thickBot="1">
      <c r="B80" s="174"/>
      <c r="D80" s="181"/>
      <c r="E80" s="25" t="s">
        <v>82</v>
      </c>
      <c r="F80" s="18"/>
      <c r="G80" s="187"/>
      <c r="H80" s="187"/>
      <c r="I80" s="187"/>
      <c r="J80" s="187"/>
      <c r="K80" s="187"/>
      <c r="L80" s="187"/>
      <c r="M80" s="187"/>
      <c r="O80" s="161"/>
      <c r="P80" s="162"/>
      <c r="Q80" s="162"/>
      <c r="R80" s="162"/>
      <c r="S80" s="163"/>
      <c r="U80" s="161"/>
      <c r="V80" s="162"/>
      <c r="W80" s="162"/>
      <c r="X80" s="162"/>
      <c r="Y80" s="163"/>
    </row>
    <row r="81" spans="2:32" ht="14.1" customHeight="1">
      <c r="B81" s="174"/>
      <c r="D81" s="176" t="s">
        <v>97</v>
      </c>
      <c r="E81" s="178" t="s">
        <v>319</v>
      </c>
      <c r="F81" s="18"/>
      <c r="G81" s="187"/>
      <c r="H81" s="187"/>
      <c r="I81" s="187"/>
      <c r="J81" s="187"/>
      <c r="K81" s="187"/>
      <c r="L81" s="187"/>
      <c r="M81" s="187"/>
      <c r="O81" s="161"/>
      <c r="P81" s="162"/>
      <c r="Q81" s="162"/>
      <c r="R81" s="162"/>
      <c r="S81" s="163"/>
      <c r="U81" s="161"/>
      <c r="V81" s="162"/>
      <c r="W81" s="162"/>
      <c r="X81" s="162"/>
      <c r="Y81" s="163"/>
    </row>
    <row r="82" spans="2:32" ht="38.25" customHeight="1" thickBot="1">
      <c r="B82" s="175"/>
      <c r="D82" s="177"/>
      <c r="E82" s="170"/>
      <c r="G82" s="188"/>
      <c r="H82" s="188"/>
      <c r="I82" s="188"/>
      <c r="J82" s="188"/>
      <c r="K82" s="188"/>
      <c r="L82" s="188"/>
      <c r="M82" s="188"/>
      <c r="O82" s="164"/>
      <c r="P82" s="165"/>
      <c r="Q82" s="165"/>
      <c r="R82" s="165"/>
      <c r="S82" s="166"/>
      <c r="U82" s="164"/>
      <c r="V82" s="165"/>
      <c r="W82" s="165"/>
      <c r="X82" s="165"/>
      <c r="Y82" s="166"/>
    </row>
    <row r="83" spans="2:32" ht="3.95" customHeight="1" thickBot="1"/>
    <row r="84" spans="2:32" ht="14.1" customHeight="1">
      <c r="B84" s="173" t="s">
        <v>13</v>
      </c>
      <c r="D84" s="23" t="s">
        <v>138</v>
      </c>
      <c r="E84" s="24"/>
      <c r="F84" s="22"/>
      <c r="G84" s="186">
        <v>20</v>
      </c>
      <c r="H84" s="186">
        <v>20</v>
      </c>
      <c r="I84" s="186">
        <v>0</v>
      </c>
      <c r="J84" s="186">
        <v>0</v>
      </c>
      <c r="K84" s="186">
        <v>0</v>
      </c>
      <c r="L84" s="186">
        <v>3</v>
      </c>
      <c r="M84" s="186">
        <v>1000</v>
      </c>
      <c r="O84" s="158" t="s">
        <v>116</v>
      </c>
      <c r="P84" s="159"/>
      <c r="Q84" s="159"/>
      <c r="R84" s="159"/>
      <c r="S84" s="160"/>
      <c r="U84" s="158" t="s">
        <v>116</v>
      </c>
      <c r="V84" s="159"/>
      <c r="W84" s="159"/>
      <c r="X84" s="159"/>
      <c r="Y84" s="160"/>
    </row>
    <row r="85" spans="2:32" ht="14.1" customHeight="1">
      <c r="B85" s="174"/>
      <c r="D85" s="11"/>
      <c r="E85" s="25" t="s">
        <v>94</v>
      </c>
      <c r="F85" s="18"/>
      <c r="G85" s="187"/>
      <c r="H85" s="187"/>
      <c r="I85" s="187"/>
      <c r="J85" s="187"/>
      <c r="K85" s="187"/>
      <c r="L85" s="187"/>
      <c r="M85" s="187"/>
      <c r="O85" s="161"/>
      <c r="P85" s="162"/>
      <c r="Q85" s="162"/>
      <c r="R85" s="162"/>
      <c r="S85" s="163"/>
      <c r="U85" s="161"/>
      <c r="V85" s="162"/>
      <c r="W85" s="162"/>
      <c r="X85" s="162"/>
      <c r="Y85" s="163"/>
      <c r="AB85" s="63">
        <f>M84*AB86</f>
        <v>6000</v>
      </c>
      <c r="AC85" s="63">
        <f>AB85/1.18</f>
        <v>5084.7457627118647</v>
      </c>
      <c r="AD85" s="63">
        <f>AC85*0.8</f>
        <v>4067.7966101694919</v>
      </c>
      <c r="AE85" s="64">
        <f>AD85/7</f>
        <v>581.11380145278451</v>
      </c>
      <c r="AF85" s="64">
        <f>AE85/2</f>
        <v>290.55690072639226</v>
      </c>
    </row>
    <row r="86" spans="2:32" ht="14.1" customHeight="1" thickBot="1">
      <c r="B86" s="174"/>
      <c r="D86" s="11"/>
      <c r="E86" s="25" t="s">
        <v>92</v>
      </c>
      <c r="F86" s="18"/>
      <c r="G86" s="187"/>
      <c r="H86" s="187"/>
      <c r="I86" s="187"/>
      <c r="J86" s="187"/>
      <c r="K86" s="187"/>
      <c r="L86" s="187"/>
      <c r="M86" s="187"/>
      <c r="O86" s="161"/>
      <c r="P86" s="162"/>
      <c r="Q86" s="162"/>
      <c r="R86" s="162"/>
      <c r="S86" s="163"/>
      <c r="U86" s="161"/>
      <c r="V86" s="162"/>
      <c r="W86" s="162"/>
      <c r="X86" s="162"/>
      <c r="Y86" s="163"/>
      <c r="AB86" s="63">
        <v>6</v>
      </c>
    </row>
    <row r="87" spans="2:32" ht="14.1" customHeight="1">
      <c r="B87" s="174"/>
      <c r="D87" s="206" t="s">
        <v>109</v>
      </c>
      <c r="E87" s="25" t="s">
        <v>93</v>
      </c>
      <c r="F87" s="18"/>
      <c r="G87" s="187"/>
      <c r="H87" s="187"/>
      <c r="I87" s="187"/>
      <c r="J87" s="187"/>
      <c r="K87" s="187"/>
      <c r="L87" s="187"/>
      <c r="M87" s="187"/>
      <c r="O87" s="161"/>
      <c r="P87" s="162"/>
      <c r="Q87" s="162"/>
      <c r="R87" s="162"/>
      <c r="S87" s="163"/>
      <c r="U87" s="161"/>
      <c r="V87" s="162"/>
      <c r="W87" s="162"/>
      <c r="X87" s="162"/>
      <c r="Y87" s="163"/>
    </row>
    <row r="88" spans="2:32" ht="13.5" customHeight="1" thickBot="1">
      <c r="B88" s="174"/>
      <c r="D88" s="207"/>
      <c r="E88" s="25" t="s">
        <v>82</v>
      </c>
      <c r="F88" s="18"/>
      <c r="G88" s="187"/>
      <c r="H88" s="187"/>
      <c r="I88" s="187"/>
      <c r="J88" s="187"/>
      <c r="K88" s="187"/>
      <c r="L88" s="187"/>
      <c r="M88" s="187"/>
      <c r="O88" s="161"/>
      <c r="P88" s="162"/>
      <c r="Q88" s="162"/>
      <c r="R88" s="162"/>
      <c r="S88" s="163"/>
      <c r="U88" s="161"/>
      <c r="V88" s="162"/>
      <c r="W88" s="162"/>
      <c r="X88" s="162"/>
      <c r="Y88" s="163"/>
    </row>
    <row r="89" spans="2:32">
      <c r="B89" s="174"/>
      <c r="D89" s="184" t="s">
        <v>97</v>
      </c>
      <c r="E89" s="178" t="s">
        <v>297</v>
      </c>
      <c r="F89" s="18"/>
      <c r="G89" s="187"/>
      <c r="H89" s="187"/>
      <c r="I89" s="187"/>
      <c r="J89" s="187"/>
      <c r="K89" s="187"/>
      <c r="L89" s="187"/>
      <c r="M89" s="187"/>
      <c r="O89" s="161"/>
      <c r="P89" s="162"/>
      <c r="Q89" s="162"/>
      <c r="R89" s="162"/>
      <c r="S89" s="163"/>
      <c r="U89" s="161"/>
      <c r="V89" s="162"/>
      <c r="W89" s="162"/>
      <c r="X89" s="162"/>
      <c r="Y89" s="163"/>
    </row>
    <row r="90" spans="2:32" ht="16.5" thickBot="1">
      <c r="B90" s="175"/>
      <c r="D90" s="185"/>
      <c r="E90" s="170"/>
      <c r="G90" s="188"/>
      <c r="H90" s="188"/>
      <c r="I90" s="188"/>
      <c r="J90" s="188"/>
      <c r="K90" s="188"/>
      <c r="L90" s="188"/>
      <c r="M90" s="188"/>
      <c r="O90" s="164"/>
      <c r="P90" s="165"/>
      <c r="Q90" s="165"/>
      <c r="R90" s="165"/>
      <c r="S90" s="166"/>
      <c r="U90" s="164"/>
      <c r="V90" s="165"/>
      <c r="W90" s="165"/>
      <c r="X90" s="165"/>
      <c r="Y90" s="166"/>
    </row>
    <row r="91" spans="2:32" ht="3.75" customHeight="1" thickBot="1"/>
    <row r="92" spans="2:32">
      <c r="B92" s="173" t="s">
        <v>14</v>
      </c>
      <c r="D92" s="23" t="s">
        <v>257</v>
      </c>
      <c r="E92" s="24"/>
      <c r="F92" s="22"/>
      <c r="G92" s="186">
        <v>20</v>
      </c>
      <c r="H92" s="186">
        <v>20</v>
      </c>
      <c r="I92" s="186">
        <v>0</v>
      </c>
      <c r="J92" s="186">
        <v>0</v>
      </c>
      <c r="K92" s="186">
        <v>0</v>
      </c>
      <c r="L92" s="186">
        <v>3</v>
      </c>
      <c r="M92" s="186">
        <v>1000</v>
      </c>
      <c r="O92" s="158" t="s">
        <v>104</v>
      </c>
      <c r="P92" s="159"/>
      <c r="Q92" s="159"/>
      <c r="R92" s="159"/>
      <c r="S92" s="160"/>
    </row>
    <row r="93" spans="2:32">
      <c r="B93" s="174"/>
      <c r="D93" s="11"/>
      <c r="E93" s="25" t="s">
        <v>258</v>
      </c>
      <c r="F93" s="18"/>
      <c r="G93" s="187"/>
      <c r="H93" s="187"/>
      <c r="I93" s="187"/>
      <c r="J93" s="187"/>
      <c r="K93" s="187"/>
      <c r="L93" s="187"/>
      <c r="M93" s="187"/>
      <c r="O93" s="161"/>
      <c r="P93" s="162"/>
      <c r="Q93" s="162"/>
      <c r="R93" s="162"/>
      <c r="S93" s="163"/>
    </row>
    <row r="94" spans="2:32">
      <c r="B94" s="174"/>
      <c r="D94" s="11"/>
      <c r="E94" s="25" t="s">
        <v>259</v>
      </c>
      <c r="F94" s="18"/>
      <c r="G94" s="187"/>
      <c r="H94" s="187"/>
      <c r="I94" s="187"/>
      <c r="J94" s="187"/>
      <c r="K94" s="187"/>
      <c r="L94" s="187"/>
      <c r="M94" s="187"/>
      <c r="O94" s="161"/>
      <c r="P94" s="162"/>
      <c r="Q94" s="162"/>
      <c r="R94" s="162"/>
      <c r="S94" s="163"/>
    </row>
    <row r="95" spans="2:32">
      <c r="B95" s="174"/>
      <c r="D95" s="11"/>
      <c r="E95" s="25" t="s">
        <v>260</v>
      </c>
      <c r="F95" s="18"/>
      <c r="G95" s="187"/>
      <c r="H95" s="187"/>
      <c r="I95" s="187"/>
      <c r="J95" s="187"/>
      <c r="K95" s="187"/>
      <c r="L95" s="187"/>
      <c r="M95" s="187"/>
      <c r="O95" s="161"/>
      <c r="P95" s="162"/>
      <c r="Q95" s="162"/>
      <c r="R95" s="162"/>
      <c r="S95" s="163"/>
    </row>
    <row r="96" spans="2:32" ht="15.75" customHeight="1" thickBot="1">
      <c r="B96" s="174"/>
      <c r="D96" s="11"/>
      <c r="E96" s="25" t="s">
        <v>261</v>
      </c>
      <c r="F96" s="18"/>
      <c r="G96" s="187"/>
      <c r="H96" s="187"/>
      <c r="I96" s="187"/>
      <c r="J96" s="187"/>
      <c r="K96" s="187"/>
      <c r="L96" s="187"/>
      <c r="M96" s="187"/>
      <c r="O96" s="161"/>
      <c r="P96" s="162"/>
      <c r="Q96" s="162"/>
      <c r="R96" s="162"/>
      <c r="S96" s="163"/>
    </row>
    <row r="97" spans="2:19" ht="12" customHeight="1">
      <c r="B97" s="174"/>
      <c r="D97" s="180" t="s">
        <v>110</v>
      </c>
      <c r="E97" s="25" t="s">
        <v>262</v>
      </c>
      <c r="F97" s="18"/>
      <c r="G97" s="187"/>
      <c r="H97" s="187"/>
      <c r="I97" s="187"/>
      <c r="J97" s="187"/>
      <c r="K97" s="187"/>
      <c r="L97" s="187"/>
      <c r="M97" s="187"/>
      <c r="O97" s="161"/>
      <c r="P97" s="162"/>
      <c r="Q97" s="162"/>
      <c r="R97" s="162"/>
      <c r="S97" s="163"/>
    </row>
    <row r="98" spans="2:19" ht="15.75" customHeight="1" thickBot="1">
      <c r="B98" s="174"/>
      <c r="D98" s="181"/>
      <c r="E98" s="25" t="s">
        <v>263</v>
      </c>
      <c r="F98" s="18"/>
      <c r="G98" s="187"/>
      <c r="H98" s="187"/>
      <c r="I98" s="187"/>
      <c r="J98" s="187"/>
      <c r="K98" s="187"/>
      <c r="L98" s="187"/>
      <c r="M98" s="187"/>
      <c r="O98" s="161"/>
      <c r="P98" s="162"/>
      <c r="Q98" s="162"/>
      <c r="R98" s="162"/>
      <c r="S98" s="163"/>
    </row>
    <row r="99" spans="2:19" ht="15.75" customHeight="1">
      <c r="B99" s="174"/>
      <c r="D99" s="184" t="s">
        <v>97</v>
      </c>
      <c r="E99" s="178" t="s">
        <v>276</v>
      </c>
      <c r="F99" s="18"/>
      <c r="G99" s="187"/>
      <c r="H99" s="187"/>
      <c r="I99" s="187"/>
      <c r="J99" s="187"/>
      <c r="K99" s="187"/>
      <c r="L99" s="187"/>
      <c r="M99" s="187"/>
      <c r="O99" s="161"/>
      <c r="P99" s="162"/>
      <c r="Q99" s="162"/>
      <c r="R99" s="162"/>
      <c r="S99" s="163"/>
    </row>
    <row r="100" spans="2:19" ht="16.5" customHeight="1" thickBot="1">
      <c r="B100" s="175"/>
      <c r="D100" s="185"/>
      <c r="E100" s="170"/>
      <c r="G100" s="188"/>
      <c r="H100" s="188"/>
      <c r="I100" s="188"/>
      <c r="J100" s="188"/>
      <c r="K100" s="188"/>
      <c r="L100" s="188"/>
      <c r="M100" s="188"/>
      <c r="O100" s="164"/>
      <c r="P100" s="165"/>
      <c r="Q100" s="165"/>
      <c r="R100" s="165"/>
      <c r="S100" s="166"/>
    </row>
    <row r="101" spans="2:19" ht="3.75" customHeight="1" thickBot="1"/>
    <row r="102" spans="2:19">
      <c r="B102" s="173" t="s">
        <v>15</v>
      </c>
      <c r="D102" s="23" t="s">
        <v>264</v>
      </c>
      <c r="E102" s="24"/>
      <c r="O102" s="158" t="s">
        <v>104</v>
      </c>
      <c r="P102" s="159"/>
      <c r="Q102" s="159"/>
      <c r="R102" s="159"/>
      <c r="S102" s="160"/>
    </row>
    <row r="103" spans="2:19">
      <c r="B103" s="174"/>
      <c r="D103" s="11"/>
      <c r="E103" s="121" t="s">
        <v>296</v>
      </c>
      <c r="F103" s="122"/>
      <c r="O103" s="161"/>
      <c r="P103" s="162"/>
      <c r="Q103" s="162"/>
      <c r="R103" s="162"/>
      <c r="S103" s="163"/>
    </row>
    <row r="104" spans="2:19">
      <c r="B104" s="174"/>
      <c r="D104" s="115"/>
      <c r="E104" s="121" t="s">
        <v>291</v>
      </c>
      <c r="F104" s="122"/>
      <c r="O104" s="161"/>
      <c r="P104" s="162"/>
      <c r="Q104" s="162"/>
      <c r="R104" s="162"/>
      <c r="S104" s="163"/>
    </row>
    <row r="105" spans="2:19">
      <c r="B105" s="174"/>
      <c r="D105" s="11"/>
      <c r="E105" s="121" t="s">
        <v>292</v>
      </c>
      <c r="F105" s="122"/>
      <c r="O105" s="161"/>
      <c r="P105" s="162"/>
      <c r="Q105" s="162"/>
      <c r="R105" s="162"/>
      <c r="S105" s="163"/>
    </row>
    <row r="106" spans="2:19">
      <c r="B106" s="174"/>
      <c r="D106" s="11"/>
      <c r="E106" s="121" t="s">
        <v>293</v>
      </c>
      <c r="F106" s="122"/>
      <c r="O106" s="161"/>
      <c r="P106" s="162"/>
      <c r="Q106" s="162"/>
      <c r="R106" s="162"/>
      <c r="S106" s="163"/>
    </row>
    <row r="107" spans="2:19" ht="15.75" customHeight="1">
      <c r="B107" s="174"/>
      <c r="D107" s="168"/>
      <c r="E107" s="167" t="s">
        <v>294</v>
      </c>
      <c r="F107" s="122"/>
      <c r="O107" s="161"/>
      <c r="P107" s="162"/>
      <c r="Q107" s="162"/>
      <c r="R107" s="162"/>
      <c r="S107" s="163"/>
    </row>
    <row r="108" spans="2:19">
      <c r="B108" s="174"/>
      <c r="D108" s="168"/>
      <c r="E108" s="167"/>
      <c r="F108" s="122"/>
      <c r="O108" s="161"/>
      <c r="P108" s="162"/>
      <c r="Q108" s="162"/>
      <c r="R108" s="162"/>
      <c r="S108" s="163"/>
    </row>
    <row r="109" spans="2:19" ht="16.5" customHeight="1" thickBot="1">
      <c r="B109" s="174"/>
      <c r="D109" s="11"/>
      <c r="E109" s="167" t="s">
        <v>295</v>
      </c>
      <c r="F109" s="122"/>
      <c r="O109" s="161"/>
      <c r="P109" s="162"/>
      <c r="Q109" s="162"/>
      <c r="R109" s="162"/>
      <c r="S109" s="163"/>
    </row>
    <row r="110" spans="2:19" ht="15" customHeight="1">
      <c r="B110" s="174"/>
      <c r="D110" s="180" t="s">
        <v>110</v>
      </c>
      <c r="E110" s="167"/>
      <c r="F110" s="122"/>
      <c r="O110" s="161"/>
      <c r="P110" s="162"/>
      <c r="Q110" s="162"/>
      <c r="R110" s="162"/>
      <c r="S110" s="163"/>
    </row>
    <row r="111" spans="2:19" ht="13.5" customHeight="1" thickBot="1">
      <c r="B111" s="174"/>
      <c r="D111" s="181"/>
      <c r="E111" s="121" t="s">
        <v>82</v>
      </c>
      <c r="F111" s="122"/>
      <c r="O111" s="161"/>
      <c r="P111" s="162"/>
      <c r="Q111" s="162"/>
      <c r="R111" s="162"/>
      <c r="S111" s="163"/>
    </row>
    <row r="112" spans="2:19">
      <c r="B112" s="174"/>
      <c r="D112" s="184" t="s">
        <v>97</v>
      </c>
      <c r="E112" s="178" t="s">
        <v>277</v>
      </c>
      <c r="O112" s="161"/>
      <c r="P112" s="162"/>
      <c r="Q112" s="162"/>
      <c r="R112" s="162"/>
      <c r="S112" s="163"/>
    </row>
    <row r="113" spans="2:19" ht="16.5" thickBot="1">
      <c r="B113" s="175"/>
      <c r="D113" s="185"/>
      <c r="E113" s="170"/>
      <c r="O113" s="164"/>
      <c r="P113" s="165"/>
      <c r="Q113" s="165"/>
      <c r="R113" s="165"/>
      <c r="S113" s="166"/>
    </row>
    <row r="114" spans="2:19" ht="3.75" customHeight="1" thickBot="1"/>
    <row r="115" spans="2:19">
      <c r="B115" s="173" t="s">
        <v>18</v>
      </c>
      <c r="D115" s="23" t="s">
        <v>265</v>
      </c>
      <c r="E115" s="24"/>
      <c r="O115" s="158" t="s">
        <v>104</v>
      </c>
      <c r="P115" s="159"/>
      <c r="Q115" s="159"/>
      <c r="R115" s="159"/>
      <c r="S115" s="160"/>
    </row>
    <row r="116" spans="2:19">
      <c r="B116" s="174"/>
      <c r="D116" s="11"/>
      <c r="E116" s="25" t="s">
        <v>288</v>
      </c>
      <c r="O116" s="161"/>
      <c r="P116" s="162"/>
      <c r="Q116" s="162"/>
      <c r="R116" s="162"/>
      <c r="S116" s="163"/>
    </row>
    <row r="117" spans="2:19">
      <c r="B117" s="174"/>
      <c r="D117" s="11"/>
      <c r="E117" s="25" t="s">
        <v>289</v>
      </c>
      <c r="O117" s="161"/>
      <c r="P117" s="162"/>
      <c r="Q117" s="162"/>
      <c r="R117" s="162"/>
      <c r="S117" s="163"/>
    </row>
    <row r="118" spans="2:19" ht="16.5" thickBot="1">
      <c r="B118" s="174"/>
      <c r="D118" s="11"/>
      <c r="E118" s="25" t="s">
        <v>287</v>
      </c>
      <c r="O118" s="161"/>
      <c r="P118" s="162"/>
      <c r="Q118" s="162"/>
      <c r="R118" s="162"/>
      <c r="S118" s="163"/>
    </row>
    <row r="119" spans="2:19" ht="12.75" customHeight="1">
      <c r="B119" s="174"/>
      <c r="D119" s="180" t="s">
        <v>110</v>
      </c>
      <c r="E119" s="25" t="s">
        <v>290</v>
      </c>
      <c r="O119" s="161"/>
      <c r="P119" s="162"/>
      <c r="Q119" s="162"/>
      <c r="R119" s="162"/>
      <c r="S119" s="163"/>
    </row>
    <row r="120" spans="2:19" ht="15" customHeight="1" thickBot="1">
      <c r="B120" s="174"/>
      <c r="D120" s="181"/>
      <c r="E120" s="25" t="s">
        <v>263</v>
      </c>
      <c r="O120" s="161"/>
      <c r="P120" s="162"/>
      <c r="Q120" s="162"/>
      <c r="R120" s="162"/>
      <c r="S120" s="163"/>
    </row>
    <row r="121" spans="2:19">
      <c r="B121" s="174"/>
      <c r="D121" s="184" t="s">
        <v>97</v>
      </c>
      <c r="E121" s="178" t="s">
        <v>278</v>
      </c>
      <c r="O121" s="161"/>
      <c r="P121" s="162"/>
      <c r="Q121" s="162"/>
      <c r="R121" s="162"/>
      <c r="S121" s="163"/>
    </row>
    <row r="122" spans="2:19" ht="16.5" thickBot="1">
      <c r="B122" s="175"/>
      <c r="D122" s="185"/>
      <c r="E122" s="170"/>
      <c r="O122" s="164"/>
      <c r="P122" s="165"/>
      <c r="Q122" s="165"/>
      <c r="R122" s="165"/>
      <c r="S122" s="166"/>
    </row>
    <row r="123" spans="2:19" ht="3.75" customHeight="1" thickBot="1"/>
    <row r="124" spans="2:19">
      <c r="B124" s="173" t="s">
        <v>19</v>
      </c>
      <c r="D124" s="23" t="s">
        <v>266</v>
      </c>
      <c r="E124" s="24"/>
      <c r="O124" s="158" t="s">
        <v>104</v>
      </c>
      <c r="P124" s="159"/>
      <c r="Q124" s="159"/>
      <c r="R124" s="159"/>
      <c r="S124" s="160"/>
    </row>
    <row r="125" spans="2:19">
      <c r="B125" s="174"/>
      <c r="D125" s="11"/>
      <c r="E125" s="25" t="s">
        <v>267</v>
      </c>
      <c r="O125" s="161"/>
      <c r="P125" s="162"/>
      <c r="Q125" s="162"/>
      <c r="R125" s="162"/>
      <c r="S125" s="163"/>
    </row>
    <row r="126" spans="2:19">
      <c r="B126" s="174"/>
      <c r="D126" s="11"/>
      <c r="E126" s="25" t="s">
        <v>268</v>
      </c>
      <c r="O126" s="161"/>
      <c r="P126" s="162"/>
      <c r="Q126" s="162"/>
      <c r="R126" s="162"/>
      <c r="S126" s="163"/>
    </row>
    <row r="127" spans="2:19">
      <c r="B127" s="174"/>
      <c r="D127" s="11"/>
      <c r="E127" s="25" t="s">
        <v>269</v>
      </c>
      <c r="O127" s="161"/>
      <c r="P127" s="162"/>
      <c r="Q127" s="162"/>
      <c r="R127" s="162"/>
      <c r="S127" s="163"/>
    </row>
    <row r="128" spans="2:19">
      <c r="B128" s="174"/>
      <c r="D128" s="11"/>
      <c r="E128" s="25" t="s">
        <v>270</v>
      </c>
      <c r="O128" s="161"/>
      <c r="P128" s="162"/>
      <c r="Q128" s="162"/>
      <c r="R128" s="162"/>
      <c r="S128" s="163"/>
    </row>
    <row r="129" spans="2:19" ht="16.5" thickBot="1">
      <c r="B129" s="174"/>
      <c r="D129" s="11"/>
      <c r="E129" s="25" t="s">
        <v>271</v>
      </c>
      <c r="O129" s="161"/>
      <c r="P129" s="162"/>
      <c r="Q129" s="162"/>
      <c r="R129" s="162"/>
      <c r="S129" s="163"/>
    </row>
    <row r="130" spans="2:19">
      <c r="B130" s="174"/>
      <c r="D130" s="180" t="s">
        <v>110</v>
      </c>
      <c r="E130" s="25" t="s">
        <v>272</v>
      </c>
      <c r="O130" s="161"/>
      <c r="P130" s="162"/>
      <c r="Q130" s="162"/>
      <c r="R130" s="162"/>
      <c r="S130" s="163"/>
    </row>
    <row r="131" spans="2:19" ht="16.5" thickBot="1">
      <c r="B131" s="174"/>
      <c r="D131" s="181"/>
      <c r="E131" s="25" t="s">
        <v>82</v>
      </c>
      <c r="O131" s="161"/>
      <c r="P131" s="162"/>
      <c r="Q131" s="162"/>
      <c r="R131" s="162"/>
      <c r="S131" s="163"/>
    </row>
    <row r="132" spans="2:19">
      <c r="B132" s="174"/>
      <c r="D132" s="176" t="s">
        <v>97</v>
      </c>
      <c r="E132" s="178" t="s">
        <v>279</v>
      </c>
      <c r="O132" s="161"/>
      <c r="P132" s="162"/>
      <c r="Q132" s="162"/>
      <c r="R132" s="162"/>
      <c r="S132" s="163"/>
    </row>
    <row r="133" spans="2:19" ht="16.5" thickBot="1">
      <c r="B133" s="175"/>
      <c r="D133" s="177"/>
      <c r="E133" s="170"/>
      <c r="O133" s="164"/>
      <c r="P133" s="165"/>
      <c r="Q133" s="165"/>
      <c r="R133" s="165"/>
      <c r="S133" s="166"/>
    </row>
    <row r="134" spans="2:19" ht="3" customHeight="1"/>
    <row r="135" spans="2:19" ht="3" customHeight="1" thickBot="1"/>
    <row r="136" spans="2:19">
      <c r="B136" s="173" t="s">
        <v>20</v>
      </c>
      <c r="D136" s="23" t="s">
        <v>273</v>
      </c>
      <c r="E136" s="24"/>
      <c r="O136" s="158" t="s">
        <v>104</v>
      </c>
      <c r="P136" s="159"/>
      <c r="Q136" s="159"/>
      <c r="R136" s="159"/>
      <c r="S136" s="160"/>
    </row>
    <row r="137" spans="2:19">
      <c r="B137" s="174"/>
      <c r="D137" s="11"/>
      <c r="E137" s="121" t="s">
        <v>281</v>
      </c>
      <c r="F137" s="122"/>
      <c r="O137" s="161"/>
      <c r="P137" s="162"/>
      <c r="Q137" s="162"/>
      <c r="R137" s="162"/>
      <c r="S137" s="163"/>
    </row>
    <row r="138" spans="2:19" ht="15.75" customHeight="1">
      <c r="B138" s="174"/>
      <c r="D138" s="11"/>
      <c r="E138" s="121" t="s">
        <v>284</v>
      </c>
      <c r="F138" s="122"/>
      <c r="O138" s="161"/>
      <c r="P138" s="162"/>
      <c r="Q138" s="162"/>
      <c r="R138" s="162"/>
      <c r="S138" s="163"/>
    </row>
    <row r="139" spans="2:19" ht="15.75" customHeight="1">
      <c r="B139" s="174"/>
      <c r="D139" s="11"/>
      <c r="E139" s="121" t="s">
        <v>282</v>
      </c>
      <c r="F139" s="122"/>
      <c r="O139" s="161"/>
      <c r="P139" s="162"/>
      <c r="Q139" s="162"/>
      <c r="R139" s="162"/>
      <c r="S139" s="163"/>
    </row>
    <row r="140" spans="2:19" ht="16.5" customHeight="1">
      <c r="B140" s="174"/>
      <c r="D140" s="11"/>
      <c r="E140" s="167" t="s">
        <v>285</v>
      </c>
      <c r="F140" s="122"/>
      <c r="O140" s="161"/>
      <c r="P140" s="162"/>
      <c r="Q140" s="162"/>
      <c r="R140" s="162"/>
      <c r="S140" s="163"/>
    </row>
    <row r="141" spans="2:19">
      <c r="B141" s="174"/>
      <c r="D141" s="11"/>
      <c r="E141" s="167"/>
      <c r="F141" s="122"/>
      <c r="O141" s="161"/>
      <c r="P141" s="162"/>
      <c r="Q141" s="162"/>
      <c r="R141" s="162"/>
      <c r="S141" s="163"/>
    </row>
    <row r="142" spans="2:19" ht="15.75" customHeight="1" thickBot="1">
      <c r="B142" s="174"/>
      <c r="D142" s="11"/>
      <c r="E142" s="167" t="s">
        <v>283</v>
      </c>
      <c r="F142" s="122"/>
      <c r="O142" s="161"/>
      <c r="P142" s="162"/>
      <c r="Q142" s="162"/>
      <c r="R142" s="162"/>
      <c r="S142" s="163"/>
    </row>
    <row r="143" spans="2:19" ht="16.5" customHeight="1">
      <c r="B143" s="174"/>
      <c r="D143" s="182" t="s">
        <v>110</v>
      </c>
      <c r="E143" s="167"/>
      <c r="F143" s="122"/>
      <c r="O143" s="161"/>
      <c r="P143" s="162"/>
      <c r="Q143" s="162"/>
      <c r="R143" s="162"/>
      <c r="S143" s="163"/>
    </row>
    <row r="144" spans="2:19" ht="16.5" customHeight="1" thickBot="1">
      <c r="B144" s="174"/>
      <c r="D144" s="183"/>
      <c r="E144" s="25" t="s">
        <v>286</v>
      </c>
      <c r="F144" s="122"/>
      <c r="O144" s="161"/>
      <c r="P144" s="162"/>
      <c r="Q144" s="162"/>
      <c r="R144" s="162"/>
      <c r="S144" s="163"/>
    </row>
    <row r="145" spans="2:32">
      <c r="B145" s="174"/>
      <c r="D145" s="179" t="s">
        <v>97</v>
      </c>
      <c r="E145" s="178" t="s">
        <v>280</v>
      </c>
      <c r="O145" s="161"/>
      <c r="P145" s="162"/>
      <c r="Q145" s="162"/>
      <c r="R145" s="162"/>
      <c r="S145" s="163"/>
    </row>
    <row r="146" spans="2:32" ht="16.5" thickBot="1">
      <c r="B146" s="175"/>
      <c r="D146" s="177"/>
      <c r="E146" s="170"/>
      <c r="O146" s="164"/>
      <c r="P146" s="165"/>
      <c r="Q146" s="165"/>
      <c r="R146" s="165"/>
      <c r="S146" s="166"/>
    </row>
    <row r="147" spans="2:32" ht="17.25" customHeight="1" thickBot="1"/>
    <row r="148" spans="2:32">
      <c r="B148" s="173" t="s">
        <v>96</v>
      </c>
      <c r="D148" s="23" t="s">
        <v>95</v>
      </c>
      <c r="E148" s="24"/>
      <c r="F148" s="22"/>
      <c r="G148" s="186">
        <v>20</v>
      </c>
      <c r="H148" s="186">
        <v>20</v>
      </c>
      <c r="I148" s="186">
        <v>0</v>
      </c>
      <c r="J148" s="186">
        <v>0</v>
      </c>
      <c r="K148" s="186">
        <v>0</v>
      </c>
      <c r="L148" s="186">
        <v>3</v>
      </c>
      <c r="M148" s="186" t="s">
        <v>108</v>
      </c>
      <c r="O148" s="158" t="s">
        <v>67</v>
      </c>
      <c r="P148" s="159"/>
      <c r="Q148" s="159"/>
      <c r="R148" s="159"/>
      <c r="S148" s="160"/>
      <c r="U148" s="158" t="s">
        <v>71</v>
      </c>
      <c r="V148" s="159"/>
      <c r="W148" s="159"/>
      <c r="X148" s="159"/>
      <c r="Y148" s="160"/>
    </row>
    <row r="149" spans="2:32">
      <c r="B149" s="174"/>
      <c r="D149" s="168"/>
      <c r="E149" s="25" t="s">
        <v>161</v>
      </c>
      <c r="F149" s="18"/>
      <c r="G149" s="187"/>
      <c r="H149" s="187"/>
      <c r="I149" s="187"/>
      <c r="J149" s="187"/>
      <c r="K149" s="187"/>
      <c r="L149" s="187"/>
      <c r="M149" s="187"/>
      <c r="O149" s="161"/>
      <c r="P149" s="162"/>
      <c r="Q149" s="162"/>
      <c r="R149" s="162"/>
      <c r="S149" s="163"/>
      <c r="U149" s="161"/>
      <c r="V149" s="162"/>
      <c r="W149" s="162"/>
      <c r="X149" s="162"/>
      <c r="Y149" s="163"/>
      <c r="AB149" s="63" t="e">
        <f>M148*AB150</f>
        <v>#VALUE!</v>
      </c>
      <c r="AC149" s="63" t="e">
        <f>AB149/1.18</f>
        <v>#VALUE!</v>
      </c>
      <c r="AD149" s="63" t="e">
        <f>AC149*0.8</f>
        <v>#VALUE!</v>
      </c>
      <c r="AE149" s="64" t="e">
        <f>AD149/7</f>
        <v>#VALUE!</v>
      </c>
      <c r="AF149" s="64" t="e">
        <f>AE149/2</f>
        <v>#VALUE!</v>
      </c>
    </row>
    <row r="150" spans="2:32" ht="16.5" thickBot="1">
      <c r="B150" s="174"/>
      <c r="D150" s="192"/>
      <c r="E150" s="25" t="s">
        <v>105</v>
      </c>
      <c r="F150" s="18"/>
      <c r="G150" s="187"/>
      <c r="H150" s="187"/>
      <c r="I150" s="187"/>
      <c r="J150" s="187"/>
      <c r="K150" s="187"/>
      <c r="L150" s="187"/>
      <c r="M150" s="187"/>
      <c r="O150" s="161"/>
      <c r="P150" s="162"/>
      <c r="Q150" s="162"/>
      <c r="R150" s="162"/>
      <c r="S150" s="163"/>
      <c r="U150" s="161"/>
      <c r="V150" s="162"/>
      <c r="W150" s="162"/>
      <c r="X150" s="162"/>
      <c r="Y150" s="163"/>
      <c r="AB150" s="63">
        <v>6</v>
      </c>
    </row>
    <row r="151" spans="2:32" ht="15.75" customHeight="1">
      <c r="B151" s="174"/>
      <c r="D151" s="200" t="s">
        <v>109</v>
      </c>
      <c r="E151" s="169" t="s">
        <v>274</v>
      </c>
      <c r="F151" s="18"/>
      <c r="G151" s="187"/>
      <c r="H151" s="187"/>
      <c r="I151" s="187"/>
      <c r="J151" s="187"/>
      <c r="K151" s="187"/>
      <c r="L151" s="187"/>
      <c r="M151" s="187"/>
      <c r="O151" s="161"/>
      <c r="P151" s="162"/>
      <c r="Q151" s="162"/>
      <c r="R151" s="162"/>
      <c r="S151" s="163"/>
      <c r="U151" s="161"/>
      <c r="V151" s="162"/>
      <c r="W151" s="162"/>
      <c r="X151" s="162"/>
      <c r="Y151" s="163"/>
    </row>
    <row r="152" spans="2:32" ht="16.5" customHeight="1" thickBot="1">
      <c r="B152" s="175"/>
      <c r="D152" s="201"/>
      <c r="E152" s="170"/>
      <c r="G152" s="188"/>
      <c r="H152" s="188"/>
      <c r="I152" s="188"/>
      <c r="J152" s="188"/>
      <c r="K152" s="188"/>
      <c r="L152" s="188"/>
      <c r="M152" s="188"/>
      <c r="O152" s="164"/>
      <c r="P152" s="165"/>
      <c r="Q152" s="165"/>
      <c r="R152" s="165"/>
      <c r="S152" s="166"/>
      <c r="U152" s="164"/>
      <c r="V152" s="165"/>
      <c r="W152" s="165"/>
      <c r="X152" s="165"/>
      <c r="Y152" s="166"/>
    </row>
    <row r="153" spans="2:32" ht="3.95" customHeight="1" thickBot="1"/>
    <row r="154" spans="2:32">
      <c r="B154" s="189" t="s">
        <v>112</v>
      </c>
      <c r="D154" s="23" t="s">
        <v>113</v>
      </c>
      <c r="E154" s="24"/>
      <c r="F154" s="22"/>
      <c r="G154" s="186">
        <v>20</v>
      </c>
      <c r="H154" s="186">
        <v>20</v>
      </c>
      <c r="I154" s="186">
        <v>0</v>
      </c>
      <c r="J154" s="186">
        <v>0</v>
      </c>
      <c r="K154" s="186">
        <v>0</v>
      </c>
      <c r="L154" s="186">
        <v>3</v>
      </c>
      <c r="M154" s="186">
        <v>500</v>
      </c>
      <c r="O154" s="158" t="s">
        <v>114</v>
      </c>
      <c r="P154" s="159"/>
      <c r="Q154" s="159"/>
      <c r="R154" s="159"/>
      <c r="S154" s="160"/>
      <c r="U154" s="158" t="s">
        <v>114</v>
      </c>
      <c r="V154" s="159"/>
      <c r="W154" s="159"/>
      <c r="X154" s="159"/>
      <c r="Y154" s="160"/>
    </row>
    <row r="155" spans="2:32">
      <c r="B155" s="190"/>
      <c r="D155" s="168"/>
      <c r="E155" s="203" t="s">
        <v>207</v>
      </c>
      <c r="F155" s="18"/>
      <c r="G155" s="187"/>
      <c r="H155" s="187"/>
      <c r="I155" s="187"/>
      <c r="J155" s="187"/>
      <c r="K155" s="187"/>
      <c r="L155" s="187"/>
      <c r="M155" s="187"/>
      <c r="O155" s="161"/>
      <c r="P155" s="162"/>
      <c r="Q155" s="162"/>
      <c r="R155" s="162"/>
      <c r="S155" s="163"/>
      <c r="U155" s="161"/>
      <c r="V155" s="162"/>
      <c r="W155" s="162"/>
      <c r="X155" s="162"/>
      <c r="Y155" s="163"/>
    </row>
    <row r="156" spans="2:32">
      <c r="B156" s="190"/>
      <c r="D156" s="168"/>
      <c r="E156" s="204"/>
      <c r="F156" s="18"/>
      <c r="G156" s="187"/>
      <c r="H156" s="187"/>
      <c r="I156" s="187"/>
      <c r="J156" s="187"/>
      <c r="K156" s="187"/>
      <c r="L156" s="187"/>
      <c r="M156" s="187"/>
      <c r="O156" s="161"/>
      <c r="P156" s="162"/>
      <c r="Q156" s="162"/>
      <c r="R156" s="162"/>
      <c r="S156" s="163"/>
      <c r="U156" s="161"/>
      <c r="V156" s="162"/>
      <c r="W156" s="162"/>
      <c r="X156" s="162"/>
      <c r="Y156" s="163"/>
    </row>
    <row r="157" spans="2:32" ht="16.5" thickBot="1">
      <c r="B157" s="190"/>
      <c r="D157" s="192"/>
      <c r="E157" s="204"/>
      <c r="F157" s="18"/>
      <c r="G157" s="187"/>
      <c r="H157" s="187"/>
      <c r="I157" s="187"/>
      <c r="J157" s="187"/>
      <c r="K157" s="187"/>
      <c r="L157" s="187"/>
      <c r="M157" s="187"/>
      <c r="O157" s="161"/>
      <c r="P157" s="162"/>
      <c r="Q157" s="162"/>
      <c r="R157" s="162"/>
      <c r="S157" s="163"/>
      <c r="U157" s="161"/>
      <c r="V157" s="162"/>
      <c r="W157" s="162"/>
      <c r="X157" s="162"/>
      <c r="Y157" s="163"/>
    </row>
    <row r="158" spans="2:32">
      <c r="B158" s="190"/>
      <c r="D158" s="200" t="s">
        <v>109</v>
      </c>
      <c r="E158" s="204"/>
      <c r="F158" s="18"/>
      <c r="G158" s="187"/>
      <c r="H158" s="187"/>
      <c r="I158" s="187"/>
      <c r="J158" s="187"/>
      <c r="K158" s="187"/>
      <c r="L158" s="187"/>
      <c r="M158" s="187"/>
      <c r="O158" s="161"/>
      <c r="P158" s="162"/>
      <c r="Q158" s="162"/>
      <c r="R158" s="162"/>
      <c r="S158" s="163"/>
      <c r="U158" s="161"/>
      <c r="V158" s="162"/>
      <c r="W158" s="162"/>
      <c r="X158" s="162"/>
      <c r="Y158" s="163"/>
    </row>
    <row r="159" spans="2:32" ht="16.5" thickBot="1">
      <c r="B159" s="191"/>
      <c r="D159" s="201"/>
      <c r="E159" s="205"/>
      <c r="G159" s="188"/>
      <c r="H159" s="188"/>
      <c r="I159" s="188"/>
      <c r="J159" s="188"/>
      <c r="K159" s="188"/>
      <c r="L159" s="188"/>
      <c r="M159" s="188"/>
      <c r="O159" s="164"/>
      <c r="P159" s="165"/>
      <c r="Q159" s="165"/>
      <c r="R159" s="165"/>
      <c r="S159" s="166"/>
      <c r="U159" s="164"/>
      <c r="V159" s="165"/>
      <c r="W159" s="165"/>
      <c r="X159" s="165"/>
      <c r="Y159" s="166"/>
    </row>
    <row r="160" spans="2:32" ht="15.75" customHeight="1"/>
  </sheetData>
  <mergeCells count="181">
    <mergeCell ref="B37:B46"/>
    <mergeCell ref="I48:I57"/>
    <mergeCell ref="D56:D57"/>
    <mergeCell ref="D67:D68"/>
    <mergeCell ref="B48:B57"/>
    <mergeCell ref="B59:B68"/>
    <mergeCell ref="B8:B12"/>
    <mergeCell ref="G8:G12"/>
    <mergeCell ref="I8:I12"/>
    <mergeCell ref="D22:D23"/>
    <mergeCell ref="H14:H23"/>
    <mergeCell ref="H25:H35"/>
    <mergeCell ref="H37:H46"/>
    <mergeCell ref="H48:H57"/>
    <mergeCell ref="G48:G57"/>
    <mergeCell ref="U148:Y152"/>
    <mergeCell ref="U154:Y159"/>
    <mergeCell ref="G154:G159"/>
    <mergeCell ref="I154:I159"/>
    <mergeCell ref="L154:L159"/>
    <mergeCell ref="M154:M159"/>
    <mergeCell ref="O70:S82"/>
    <mergeCell ref="D81:D82"/>
    <mergeCell ref="E81:E82"/>
    <mergeCell ref="E155:E159"/>
    <mergeCell ref="D158:D159"/>
    <mergeCell ref="D151:D152"/>
    <mergeCell ref="J148:J152"/>
    <mergeCell ref="J154:J159"/>
    <mergeCell ref="K148:K152"/>
    <mergeCell ref="K154:K159"/>
    <mergeCell ref="D87:D88"/>
    <mergeCell ref="O102:S113"/>
    <mergeCell ref="O115:S122"/>
    <mergeCell ref="G84:G90"/>
    <mergeCell ref="I84:I90"/>
    <mergeCell ref="L84:L90"/>
    <mergeCell ref="M84:M90"/>
    <mergeCell ref="O84:S90"/>
    <mergeCell ref="B1:E1"/>
    <mergeCell ref="O14:S23"/>
    <mergeCell ref="O1:S1"/>
    <mergeCell ref="O3:S6"/>
    <mergeCell ref="O8:S12"/>
    <mergeCell ref="D20:D21"/>
    <mergeCell ref="B25:B35"/>
    <mergeCell ref="G25:G35"/>
    <mergeCell ref="O25:S35"/>
    <mergeCell ref="D32:D33"/>
    <mergeCell ref="B14:B23"/>
    <mergeCell ref="G14:G23"/>
    <mergeCell ref="I14:I23"/>
    <mergeCell ref="E22:E23"/>
    <mergeCell ref="E34:E35"/>
    <mergeCell ref="B3:B6"/>
    <mergeCell ref="E5:E6"/>
    <mergeCell ref="G3:G6"/>
    <mergeCell ref="I3:I6"/>
    <mergeCell ref="L3:L6"/>
    <mergeCell ref="J3:J6"/>
    <mergeCell ref="D5:D6"/>
    <mergeCell ref="J25:J35"/>
    <mergeCell ref="I25:I35"/>
    <mergeCell ref="H3:H6"/>
    <mergeCell ref="H8:H12"/>
    <mergeCell ref="K3:K6"/>
    <mergeCell ref="K8:K12"/>
    <mergeCell ref="M3:M6"/>
    <mergeCell ref="U84:Y90"/>
    <mergeCell ref="M70:M82"/>
    <mergeCell ref="K70:K82"/>
    <mergeCell ref="K84:K90"/>
    <mergeCell ref="H70:H82"/>
    <mergeCell ref="H84:H90"/>
    <mergeCell ref="J70:J82"/>
    <mergeCell ref="J84:J90"/>
    <mergeCell ref="J37:J46"/>
    <mergeCell ref="J48:J57"/>
    <mergeCell ref="L37:L46"/>
    <mergeCell ref="M37:M46"/>
    <mergeCell ref="I37:I46"/>
    <mergeCell ref="L8:L12"/>
    <mergeCell ref="M8:M12"/>
    <mergeCell ref="J8:J12"/>
    <mergeCell ref="L25:L35"/>
    <mergeCell ref="M25:M35"/>
    <mergeCell ref="K14:K23"/>
    <mergeCell ref="U1:Y1"/>
    <mergeCell ref="U3:Y6"/>
    <mergeCell ref="U8:Y12"/>
    <mergeCell ref="U14:Y23"/>
    <mergeCell ref="U25:Y35"/>
    <mergeCell ref="O148:S152"/>
    <mergeCell ref="E151:E152"/>
    <mergeCell ref="O48:S57"/>
    <mergeCell ref="U37:Y46"/>
    <mergeCell ref="U48:Y57"/>
    <mergeCell ref="U59:Y68"/>
    <mergeCell ref="U70:Y82"/>
    <mergeCell ref="O59:S68"/>
    <mergeCell ref="E67:E68"/>
    <mergeCell ref="G59:G68"/>
    <mergeCell ref="H59:H68"/>
    <mergeCell ref="K59:K68"/>
    <mergeCell ref="J59:J68"/>
    <mergeCell ref="L48:L57"/>
    <mergeCell ref="M48:M57"/>
    <mergeCell ref="I59:I68"/>
    <mergeCell ref="L59:L68"/>
    <mergeCell ref="M59:M68"/>
    <mergeCell ref="E56:E57"/>
    <mergeCell ref="B84:B90"/>
    <mergeCell ref="D89:D90"/>
    <mergeCell ref="E89:E90"/>
    <mergeCell ref="B70:B82"/>
    <mergeCell ref="G70:G82"/>
    <mergeCell ref="I70:I82"/>
    <mergeCell ref="L70:L82"/>
    <mergeCell ref="B154:B159"/>
    <mergeCell ref="O154:S159"/>
    <mergeCell ref="B148:B152"/>
    <mergeCell ref="G148:G152"/>
    <mergeCell ref="I148:I152"/>
    <mergeCell ref="L148:L152"/>
    <mergeCell ref="M148:M152"/>
    <mergeCell ref="H148:H152"/>
    <mergeCell ref="H154:H159"/>
    <mergeCell ref="D155:D157"/>
    <mergeCell ref="D149:D150"/>
    <mergeCell ref="B92:B100"/>
    <mergeCell ref="G92:G100"/>
    <mergeCell ref="H92:H100"/>
    <mergeCell ref="I92:I100"/>
    <mergeCell ref="J92:J100"/>
    <mergeCell ref="K92:K100"/>
    <mergeCell ref="L92:L100"/>
    <mergeCell ref="M92:M100"/>
    <mergeCell ref="O92:S100"/>
    <mergeCell ref="D99:D100"/>
    <mergeCell ref="E99:E100"/>
    <mergeCell ref="D97:D98"/>
    <mergeCell ref="B124:B133"/>
    <mergeCell ref="D132:D133"/>
    <mergeCell ref="E132:E133"/>
    <mergeCell ref="B136:B146"/>
    <mergeCell ref="D145:D146"/>
    <mergeCell ref="E145:E146"/>
    <mergeCell ref="D130:D131"/>
    <mergeCell ref="D143:D144"/>
    <mergeCell ref="B102:B113"/>
    <mergeCell ref="D112:D113"/>
    <mergeCell ref="E112:E113"/>
    <mergeCell ref="D110:D111"/>
    <mergeCell ref="B115:B122"/>
    <mergeCell ref="D121:D122"/>
    <mergeCell ref="E121:E122"/>
    <mergeCell ref="D119:D120"/>
    <mergeCell ref="O124:S133"/>
    <mergeCell ref="O136:S146"/>
    <mergeCell ref="E109:E110"/>
    <mergeCell ref="E107:E108"/>
    <mergeCell ref="D107:D108"/>
    <mergeCell ref="E140:E141"/>
    <mergeCell ref="E142:E143"/>
    <mergeCell ref="E11:E12"/>
    <mergeCell ref="D11:D12"/>
    <mergeCell ref="D65:D66"/>
    <mergeCell ref="D79:D80"/>
    <mergeCell ref="O37:S46"/>
    <mergeCell ref="L14:L23"/>
    <mergeCell ref="M14:M23"/>
    <mergeCell ref="E45:E46"/>
    <mergeCell ref="G37:G46"/>
    <mergeCell ref="D54:D55"/>
    <mergeCell ref="D34:D35"/>
    <mergeCell ref="D45:D46"/>
    <mergeCell ref="D43:D44"/>
    <mergeCell ref="K25:K35"/>
    <mergeCell ref="K37:K46"/>
    <mergeCell ref="K48:K57"/>
    <mergeCell ref="J14:J23"/>
  </mergeCells>
  <hyperlinks>
    <hyperlink ref="O1:S1" r:id="rId1" display="https://www.acibadem.edu.tr/merkezler/asegem/egitim-programlari/yonetim-okulu/insan-kaynaklari-sertifika-programi" xr:uid="{00000000-0004-0000-0000-000000000000}"/>
  </hyperlinks>
  <pageMargins left="0.7" right="0.7" top="0.75" bottom="0.75" header="0.3" footer="0.3"/>
  <pageSetup paperSize="9" scale="72" fitToHeight="0" orientation="portrait" r:id="rId2"/>
  <rowBreaks count="3" manualBreakCount="3">
    <brk id="58" max="18" man="1"/>
    <brk id="114" max="18" man="1"/>
    <brk id="159"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E4F0D-725C-476A-A942-26C9B398AF6A}">
  <dimension ref="O1:BW1539"/>
  <sheetViews>
    <sheetView topLeftCell="A832" zoomScale="41" zoomScaleNormal="41" workbookViewId="0">
      <selection activeCell="CD893" sqref="CD893"/>
    </sheetView>
  </sheetViews>
  <sheetFormatPr defaultColWidth="8.875" defaultRowHeight="15.75"/>
  <cols>
    <col min="3" max="18" width="3.625" customWidth="1"/>
    <col min="19" max="19" width="8.25" customWidth="1"/>
    <col min="20" max="190" width="3.625" customWidth="1"/>
  </cols>
  <sheetData>
    <row r="1" spans="32:55" ht="20.100000000000001" customHeight="1"/>
    <row r="2" spans="32:55" ht="20.100000000000001" customHeight="1">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row>
    <row r="3" spans="32:55" ht="20.100000000000001" customHeight="1">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row>
    <row r="4" spans="32:55" ht="20.100000000000001" customHeight="1">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row>
    <row r="5" spans="32:55" ht="20.100000000000001" customHeight="1">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row>
    <row r="6" spans="32:55" ht="20.100000000000001" customHeight="1">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row>
    <row r="7" spans="32:55" ht="20.100000000000001" customHeight="1">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row>
    <row r="8" spans="32:55" ht="20.100000000000001" customHeight="1">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row>
    <row r="9" spans="32:55" ht="20.100000000000001" customHeight="1">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row>
    <row r="10" spans="32:55" ht="20.100000000000001" customHeight="1">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row>
    <row r="11" spans="32:55" ht="20.100000000000001" customHeight="1">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row>
    <row r="12" spans="32:55" ht="20.100000000000001" customHeight="1">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row>
    <row r="13" spans="32:55" ht="20.100000000000001" customHeight="1">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row>
    <row r="14" spans="32:55" ht="20.100000000000001" customHeight="1">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row>
    <row r="15" spans="32:55" ht="20.100000000000001" customHeight="1">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row>
    <row r="16" spans="32:55" ht="20.100000000000001" customHeight="1">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row>
    <row r="17" spans="32:55" ht="20.100000000000001" customHeight="1">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row>
    <row r="18" spans="32:55" ht="20.100000000000001" customHeight="1">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row>
    <row r="19" spans="32:55" ht="20.100000000000001" customHeight="1">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row>
    <row r="20" spans="32:55" ht="20.100000000000001" customHeight="1">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row>
    <row r="21" spans="32:55" ht="20.100000000000001" customHeight="1">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row>
    <row r="22" spans="32:55" ht="20.100000000000001" customHeight="1">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row>
    <row r="23" spans="32:55" ht="20.100000000000001" customHeight="1">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row>
    <row r="24" spans="32:55" ht="20.100000000000001" customHeight="1">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row>
    <row r="25" spans="32:55" ht="20.100000000000001" customHeight="1">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row>
    <row r="26" spans="32:55" ht="20.100000000000001" customHeight="1">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row>
    <row r="27" spans="32:55" ht="20.100000000000001" customHeight="1">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row>
    <row r="28" spans="32:55" ht="20.100000000000001" customHeight="1">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row>
    <row r="29" spans="32:55" ht="20.100000000000001" customHeight="1">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row>
    <row r="30" spans="32:55" ht="20.100000000000001" customHeight="1">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row>
    <row r="31" spans="32:55" ht="20.100000000000001" customHeight="1">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row>
    <row r="32" spans="32:55" ht="20.100000000000001" customHeight="1">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row>
    <row r="33" spans="15:73" ht="20.100000000000001" customHeight="1">
      <c r="AC33" s="104"/>
      <c r="AD33" s="104"/>
      <c r="AE33" s="104"/>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104"/>
      <c r="BE33" s="104"/>
      <c r="BF33" s="104"/>
      <c r="BG33" s="104"/>
    </row>
    <row r="34" spans="15:73" ht="20.100000000000001" customHeight="1">
      <c r="AB34" s="104"/>
      <c r="AC34" s="104"/>
      <c r="AD34" s="104"/>
      <c r="AE34" s="104"/>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104"/>
      <c r="BE34" s="104"/>
      <c r="BF34" s="104"/>
      <c r="BG34" s="104"/>
    </row>
    <row r="35" spans="15:73" ht="20.100000000000001" customHeight="1">
      <c r="AB35" s="104"/>
      <c r="AC35" s="104"/>
      <c r="AD35" s="104"/>
      <c r="AE35" s="104"/>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104"/>
      <c r="BE35" s="104"/>
      <c r="BF35" s="104"/>
      <c r="BG35" s="104"/>
    </row>
    <row r="36" spans="15:73" ht="20.100000000000001" customHeight="1">
      <c r="AB36" s="104"/>
      <c r="AC36" s="104"/>
      <c r="AD36" s="104"/>
      <c r="AE36" s="104"/>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104"/>
      <c r="BE36" s="104"/>
      <c r="BF36" s="104"/>
      <c r="BG36" s="104"/>
    </row>
    <row r="37" spans="15:73" ht="20.100000000000001" customHeight="1">
      <c r="AB37" s="104"/>
      <c r="AC37" s="104"/>
      <c r="AD37" s="104"/>
      <c r="AE37" s="104"/>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104"/>
      <c r="BE37" s="104"/>
      <c r="BF37" s="104"/>
      <c r="BG37" s="104"/>
    </row>
    <row r="38" spans="15:73" ht="20.100000000000001" customHeight="1">
      <c r="AB38" s="104"/>
      <c r="AC38" s="104"/>
      <c r="AD38" s="104"/>
      <c r="AE38" s="104"/>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104"/>
      <c r="BE38" s="104"/>
      <c r="BF38" s="104"/>
      <c r="BG38" s="104"/>
    </row>
    <row r="39" spans="15:73" ht="20.100000000000001" customHeight="1">
      <c r="AB39" s="104"/>
      <c r="AC39" s="104"/>
      <c r="AD39" s="104"/>
      <c r="AE39" s="104"/>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04"/>
      <c r="BE39" s="104"/>
      <c r="BF39" s="104"/>
      <c r="BG39" s="104"/>
    </row>
    <row r="40" spans="15:73" ht="20.100000000000001" customHeight="1">
      <c r="O40" s="211" t="s">
        <v>223</v>
      </c>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row>
    <row r="41" spans="15:73" ht="20.100000000000001" customHeight="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row>
    <row r="42" spans="15:73" ht="20.100000000000001" customHeight="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row>
    <row r="43" spans="15:73" ht="20.100000000000001" customHeight="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row>
    <row r="44" spans="15:73" ht="20.100000000000001" customHeight="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row>
    <row r="45" spans="15:73" ht="20.100000000000001" customHeight="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row>
    <row r="46" spans="15:73" ht="20.100000000000001" customHeight="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row>
    <row r="47" spans="15:73" ht="20.100000000000001" customHeight="1">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row>
    <row r="48" spans="15:73" ht="20.100000000000001" customHeight="1">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row>
    <row r="49" spans="15:73" ht="20.100000000000001" customHeight="1">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row>
    <row r="50" spans="15:73" ht="20.100000000000001" customHeight="1">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row>
    <row r="51" spans="15:73" ht="20.100000000000001" customHeight="1">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row>
    <row r="52" spans="15:73" ht="20.100000000000001" customHeight="1">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row>
    <row r="53" spans="15:73" ht="20.100000000000001" customHeight="1">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row>
    <row r="54" spans="15:73" ht="20.100000000000001" customHeight="1">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row>
    <row r="55" spans="15:73" ht="20.100000000000001" customHeight="1">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row>
    <row r="56" spans="15:73" ht="20.100000000000001" customHeight="1">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row>
    <row r="57" spans="15:73" ht="20.100000000000001" customHeight="1">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row>
    <row r="58" spans="15:73" ht="20.100000000000001" customHeight="1">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row>
    <row r="59" spans="15:73" ht="20.100000000000001" customHeight="1">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row>
    <row r="60" spans="15:73" s="93" customFormat="1" ht="20.100000000000001" customHeight="1">
      <c r="O60" s="212" t="s">
        <v>243</v>
      </c>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row>
    <row r="61" spans="15:73" s="93" customFormat="1" ht="20.100000000000001" customHeight="1">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row>
    <row r="62" spans="15:73" s="93" customFormat="1" ht="20.100000000000001" customHeight="1">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row>
    <row r="63" spans="15:73" s="93" customFormat="1" ht="20.100000000000001" customHeight="1">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row>
    <row r="64" spans="15:73" s="93" customFormat="1" ht="20.100000000000001" customHeight="1">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row>
    <row r="65" spans="15:73" s="93" customFormat="1" ht="20.100000000000001" customHeight="1">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row>
    <row r="66" spans="15:73" s="93" customFormat="1" ht="20.100000000000001" customHeight="1">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row>
    <row r="67" spans="15:73" s="93" customFormat="1" ht="20.100000000000001" customHeight="1">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row>
    <row r="68" spans="15:73" s="93" customFormat="1" ht="20.100000000000001" customHeight="1">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row>
    <row r="69" spans="15:73" s="93" customFormat="1" ht="20.100000000000001" customHeight="1">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row>
    <row r="70" spans="15:73" s="93" customFormat="1" ht="20.100000000000001" customHeight="1">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row>
    <row r="71" spans="15:73" s="93" customFormat="1" ht="20.100000000000001" customHeight="1">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row>
    <row r="72" spans="15:73" s="93" customFormat="1" ht="20.100000000000001" customHeight="1">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row>
    <row r="73" spans="15:73" s="93" customFormat="1" ht="20.100000000000001" customHeight="1">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row>
    <row r="74" spans="15:73" s="93" customFormat="1" ht="20.100000000000001" customHeight="1">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row>
    <row r="75" spans="15:73" s="93" customFormat="1" ht="20.100000000000001" customHeight="1">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row>
    <row r="76" spans="15:73" s="93" customFormat="1" ht="20.100000000000001" customHeight="1">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row>
    <row r="77" spans="15:73" s="93" customFormat="1" ht="20.100000000000001" customHeight="1">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row>
    <row r="78" spans="15:73" s="93" customFormat="1" ht="20.100000000000001" customHeight="1">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row>
    <row r="79" spans="15:73" s="93" customFormat="1" ht="20.100000000000001" customHeight="1"/>
    <row r="80" spans="15:73" s="93" customFormat="1" ht="20.100000000000001" customHeight="1"/>
    <row r="81" spans="15:73" ht="20.100000000000001" customHeight="1">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row>
    <row r="82" spans="15:73" ht="20.100000000000001" customHeight="1">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row>
    <row r="83" spans="15:73" ht="20.100000000000001" customHeight="1">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row>
    <row r="84" spans="15:73" ht="20.100000000000001" customHeight="1">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row>
    <row r="85" spans="15:73" ht="20.100000000000001" customHeight="1">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row>
    <row r="86" spans="15:73" ht="20.100000000000001" customHeight="1">
      <c r="AI86" s="123"/>
      <c r="AJ86" s="123"/>
    </row>
    <row r="87" spans="15:73" ht="20.100000000000001" customHeight="1" thickBot="1">
      <c r="AI87" s="123"/>
      <c r="AJ87" s="123"/>
    </row>
    <row r="88" spans="15:73" ht="20.100000000000001" customHeight="1">
      <c r="O88" s="214" t="s">
        <v>221</v>
      </c>
      <c r="P88" s="215"/>
      <c r="Q88" s="215"/>
      <c r="R88" s="215"/>
      <c r="S88" s="215"/>
      <c r="T88" s="215"/>
      <c r="U88" s="215"/>
      <c r="V88" s="215"/>
      <c r="W88" s="215"/>
      <c r="X88" s="215"/>
      <c r="Y88" s="215"/>
      <c r="Z88" s="215"/>
      <c r="AA88" s="215"/>
      <c r="AB88" s="215"/>
      <c r="AC88" s="215"/>
      <c r="AD88" s="215"/>
      <c r="AE88" s="215"/>
      <c r="AF88" s="215"/>
      <c r="AG88" s="216"/>
      <c r="AH88" s="223" t="s">
        <v>58</v>
      </c>
      <c r="AI88" s="224"/>
      <c r="AJ88" s="224"/>
      <c r="AK88" s="224"/>
      <c r="AL88" s="224"/>
      <c r="AM88" s="224"/>
      <c r="AN88" s="224"/>
      <c r="AO88" s="224"/>
      <c r="AP88" s="224"/>
      <c r="AQ88" s="224"/>
      <c r="AR88" s="224"/>
      <c r="AS88" s="224"/>
      <c r="AT88" s="224"/>
      <c r="AU88" s="224"/>
      <c r="AV88" s="224"/>
      <c r="AW88" s="224"/>
      <c r="AX88" s="224"/>
      <c r="AY88" s="224"/>
      <c r="AZ88" s="224"/>
      <c r="BA88" s="224"/>
      <c r="BB88" s="224"/>
      <c r="BC88" s="224"/>
      <c r="BD88" s="224"/>
      <c r="BE88" s="224"/>
      <c r="BF88" s="224"/>
      <c r="BG88" s="224"/>
      <c r="BH88" s="224"/>
      <c r="BI88" s="224"/>
      <c r="BJ88" s="224"/>
      <c r="BK88" s="224"/>
      <c r="BL88" s="224"/>
      <c r="BM88" s="224"/>
      <c r="BN88" s="224"/>
      <c r="BO88" s="224"/>
      <c r="BP88" s="224"/>
      <c r="BQ88" s="224"/>
      <c r="BR88" s="224"/>
      <c r="BS88" s="224"/>
      <c r="BT88" s="224"/>
      <c r="BU88" s="225"/>
    </row>
    <row r="89" spans="15:73" ht="20.100000000000001" customHeight="1">
      <c r="O89" s="217"/>
      <c r="P89" s="218"/>
      <c r="Q89" s="218"/>
      <c r="R89" s="218"/>
      <c r="S89" s="218"/>
      <c r="T89" s="218"/>
      <c r="U89" s="218"/>
      <c r="V89" s="218"/>
      <c r="W89" s="218"/>
      <c r="X89" s="218"/>
      <c r="Y89" s="218"/>
      <c r="Z89" s="218"/>
      <c r="AA89" s="218"/>
      <c r="AB89" s="218"/>
      <c r="AC89" s="218"/>
      <c r="AD89" s="218"/>
      <c r="AE89" s="218"/>
      <c r="AF89" s="218"/>
      <c r="AG89" s="219"/>
      <c r="AH89" s="226"/>
      <c r="AI89" s="227"/>
      <c r="AJ89" s="227"/>
      <c r="AK89" s="227"/>
      <c r="AL89" s="227"/>
      <c r="AM89" s="227"/>
      <c r="AN89" s="227"/>
      <c r="AO89" s="227"/>
      <c r="AP89" s="227"/>
      <c r="AQ89" s="227"/>
      <c r="AR89" s="227"/>
      <c r="AS89" s="227"/>
      <c r="AT89" s="227"/>
      <c r="AU89" s="227"/>
      <c r="AV89" s="227"/>
      <c r="AW89" s="227"/>
      <c r="AX89" s="227"/>
      <c r="AY89" s="227"/>
      <c r="AZ89" s="227"/>
      <c r="BA89" s="227"/>
      <c r="BB89" s="227"/>
      <c r="BC89" s="227"/>
      <c r="BD89" s="227"/>
      <c r="BE89" s="227"/>
      <c r="BF89" s="227"/>
      <c r="BG89" s="227"/>
      <c r="BH89" s="227"/>
      <c r="BI89" s="227"/>
      <c r="BJ89" s="227"/>
      <c r="BK89" s="227"/>
      <c r="BL89" s="227"/>
      <c r="BM89" s="227"/>
      <c r="BN89" s="227"/>
      <c r="BO89" s="227"/>
      <c r="BP89" s="227"/>
      <c r="BQ89" s="227"/>
      <c r="BR89" s="227"/>
      <c r="BS89" s="227"/>
      <c r="BT89" s="227"/>
      <c r="BU89" s="228"/>
    </row>
    <row r="90" spans="15:73" ht="20.100000000000001" customHeight="1">
      <c r="O90" s="217"/>
      <c r="P90" s="218"/>
      <c r="Q90" s="218"/>
      <c r="R90" s="218"/>
      <c r="S90" s="218"/>
      <c r="T90" s="218"/>
      <c r="U90" s="218"/>
      <c r="V90" s="218"/>
      <c r="W90" s="218"/>
      <c r="X90" s="218"/>
      <c r="Y90" s="218"/>
      <c r="Z90" s="218"/>
      <c r="AA90" s="218"/>
      <c r="AB90" s="218"/>
      <c r="AC90" s="218"/>
      <c r="AD90" s="218"/>
      <c r="AE90" s="218"/>
      <c r="AF90" s="218"/>
      <c r="AG90" s="219"/>
      <c r="AH90" s="226"/>
      <c r="AI90" s="227"/>
      <c r="AJ90" s="227"/>
      <c r="AK90" s="227"/>
      <c r="AL90" s="227"/>
      <c r="AM90" s="227"/>
      <c r="AN90" s="227"/>
      <c r="AO90" s="227"/>
      <c r="AP90" s="227"/>
      <c r="AQ90" s="227"/>
      <c r="AR90" s="227"/>
      <c r="AS90" s="227"/>
      <c r="AT90" s="227"/>
      <c r="AU90" s="227"/>
      <c r="AV90" s="227"/>
      <c r="AW90" s="227"/>
      <c r="AX90" s="227"/>
      <c r="AY90" s="227"/>
      <c r="AZ90" s="227"/>
      <c r="BA90" s="227"/>
      <c r="BB90" s="227"/>
      <c r="BC90" s="227"/>
      <c r="BD90" s="227"/>
      <c r="BE90" s="227"/>
      <c r="BF90" s="227"/>
      <c r="BG90" s="227"/>
      <c r="BH90" s="227"/>
      <c r="BI90" s="227"/>
      <c r="BJ90" s="227"/>
      <c r="BK90" s="227"/>
      <c r="BL90" s="227"/>
      <c r="BM90" s="227"/>
      <c r="BN90" s="227"/>
      <c r="BO90" s="227"/>
      <c r="BP90" s="227"/>
      <c r="BQ90" s="227"/>
      <c r="BR90" s="227"/>
      <c r="BS90" s="227"/>
      <c r="BT90" s="227"/>
      <c r="BU90" s="228"/>
    </row>
    <row r="91" spans="15:73" ht="20.100000000000001" customHeight="1">
      <c r="O91" s="217"/>
      <c r="P91" s="218"/>
      <c r="Q91" s="218"/>
      <c r="R91" s="218"/>
      <c r="S91" s="218"/>
      <c r="T91" s="218"/>
      <c r="U91" s="218"/>
      <c r="V91" s="218"/>
      <c r="W91" s="218"/>
      <c r="X91" s="218"/>
      <c r="Y91" s="218"/>
      <c r="Z91" s="218"/>
      <c r="AA91" s="218"/>
      <c r="AB91" s="218"/>
      <c r="AC91" s="218"/>
      <c r="AD91" s="218"/>
      <c r="AE91" s="218"/>
      <c r="AF91" s="218"/>
      <c r="AG91" s="219"/>
      <c r="AH91" s="226"/>
      <c r="AI91" s="227"/>
      <c r="AJ91" s="227"/>
      <c r="AK91" s="227"/>
      <c r="AL91" s="227"/>
      <c r="AM91" s="227"/>
      <c r="AN91" s="227"/>
      <c r="AO91" s="227"/>
      <c r="AP91" s="227"/>
      <c r="AQ91" s="227"/>
      <c r="AR91" s="227"/>
      <c r="AS91" s="227"/>
      <c r="AT91" s="227"/>
      <c r="AU91" s="227"/>
      <c r="AV91" s="227"/>
      <c r="AW91" s="227"/>
      <c r="AX91" s="227"/>
      <c r="AY91" s="227"/>
      <c r="AZ91" s="227"/>
      <c r="BA91" s="227"/>
      <c r="BB91" s="227"/>
      <c r="BC91" s="227"/>
      <c r="BD91" s="227"/>
      <c r="BE91" s="227"/>
      <c r="BF91" s="227"/>
      <c r="BG91" s="227"/>
      <c r="BH91" s="227"/>
      <c r="BI91" s="227"/>
      <c r="BJ91" s="227"/>
      <c r="BK91" s="227"/>
      <c r="BL91" s="227"/>
      <c r="BM91" s="227"/>
      <c r="BN91" s="227"/>
      <c r="BO91" s="227"/>
      <c r="BP91" s="227"/>
      <c r="BQ91" s="227"/>
      <c r="BR91" s="227"/>
      <c r="BS91" s="227"/>
      <c r="BT91" s="227"/>
      <c r="BU91" s="228"/>
    </row>
    <row r="92" spans="15:73" ht="20.100000000000001" customHeight="1">
      <c r="O92" s="217"/>
      <c r="P92" s="218"/>
      <c r="Q92" s="218"/>
      <c r="R92" s="218"/>
      <c r="S92" s="218"/>
      <c r="T92" s="218"/>
      <c r="U92" s="218"/>
      <c r="V92" s="218"/>
      <c r="W92" s="218"/>
      <c r="X92" s="218"/>
      <c r="Y92" s="218"/>
      <c r="Z92" s="218"/>
      <c r="AA92" s="218"/>
      <c r="AB92" s="218"/>
      <c r="AC92" s="218"/>
      <c r="AD92" s="218"/>
      <c r="AE92" s="218"/>
      <c r="AF92" s="218"/>
      <c r="AG92" s="219"/>
      <c r="AH92" s="226"/>
      <c r="AI92" s="227"/>
      <c r="AJ92" s="227"/>
      <c r="AK92" s="227"/>
      <c r="AL92" s="227"/>
      <c r="AM92" s="227"/>
      <c r="AN92" s="227"/>
      <c r="AO92" s="227"/>
      <c r="AP92" s="227"/>
      <c r="AQ92" s="227"/>
      <c r="AR92" s="227"/>
      <c r="AS92" s="227"/>
      <c r="AT92" s="227"/>
      <c r="AU92" s="227"/>
      <c r="AV92" s="227"/>
      <c r="AW92" s="227"/>
      <c r="AX92" s="227"/>
      <c r="AY92" s="227"/>
      <c r="AZ92" s="227"/>
      <c r="BA92" s="227"/>
      <c r="BB92" s="227"/>
      <c r="BC92" s="227"/>
      <c r="BD92" s="227"/>
      <c r="BE92" s="227"/>
      <c r="BF92" s="227"/>
      <c r="BG92" s="227"/>
      <c r="BH92" s="227"/>
      <c r="BI92" s="227"/>
      <c r="BJ92" s="227"/>
      <c r="BK92" s="227"/>
      <c r="BL92" s="227"/>
      <c r="BM92" s="227"/>
      <c r="BN92" s="227"/>
      <c r="BO92" s="227"/>
      <c r="BP92" s="227"/>
      <c r="BQ92" s="227"/>
      <c r="BR92" s="227"/>
      <c r="BS92" s="227"/>
      <c r="BT92" s="227"/>
      <c r="BU92" s="228"/>
    </row>
    <row r="93" spans="15:73" ht="20.100000000000001" customHeight="1">
      <c r="O93" s="217"/>
      <c r="P93" s="218"/>
      <c r="Q93" s="218"/>
      <c r="R93" s="218"/>
      <c r="S93" s="218"/>
      <c r="T93" s="218"/>
      <c r="U93" s="218"/>
      <c r="V93" s="218"/>
      <c r="W93" s="218"/>
      <c r="X93" s="218"/>
      <c r="Y93" s="218"/>
      <c r="Z93" s="218"/>
      <c r="AA93" s="218"/>
      <c r="AB93" s="218"/>
      <c r="AC93" s="218"/>
      <c r="AD93" s="218"/>
      <c r="AE93" s="218"/>
      <c r="AF93" s="218"/>
      <c r="AG93" s="219"/>
      <c r="AH93" s="226"/>
      <c r="AI93" s="227"/>
      <c r="AJ93" s="227"/>
      <c r="AK93" s="227"/>
      <c r="AL93" s="227"/>
      <c r="AM93" s="227"/>
      <c r="AN93" s="227"/>
      <c r="AO93" s="227"/>
      <c r="AP93" s="227"/>
      <c r="AQ93" s="227"/>
      <c r="AR93" s="227"/>
      <c r="AS93" s="227"/>
      <c r="AT93" s="227"/>
      <c r="AU93" s="227"/>
      <c r="AV93" s="227"/>
      <c r="AW93" s="227"/>
      <c r="AX93" s="227"/>
      <c r="AY93" s="227"/>
      <c r="AZ93" s="227"/>
      <c r="BA93" s="227"/>
      <c r="BB93" s="227"/>
      <c r="BC93" s="227"/>
      <c r="BD93" s="227"/>
      <c r="BE93" s="227"/>
      <c r="BF93" s="227"/>
      <c r="BG93" s="227"/>
      <c r="BH93" s="227"/>
      <c r="BI93" s="227"/>
      <c r="BJ93" s="227"/>
      <c r="BK93" s="227"/>
      <c r="BL93" s="227"/>
      <c r="BM93" s="227"/>
      <c r="BN93" s="227"/>
      <c r="BO93" s="227"/>
      <c r="BP93" s="227"/>
      <c r="BQ93" s="227"/>
      <c r="BR93" s="227"/>
      <c r="BS93" s="227"/>
      <c r="BT93" s="227"/>
      <c r="BU93" s="228"/>
    </row>
    <row r="94" spans="15:73" ht="20.100000000000001" customHeight="1">
      <c r="O94" s="217"/>
      <c r="P94" s="218"/>
      <c r="Q94" s="218"/>
      <c r="R94" s="218"/>
      <c r="S94" s="218"/>
      <c r="T94" s="218"/>
      <c r="U94" s="218"/>
      <c r="V94" s="218"/>
      <c r="W94" s="218"/>
      <c r="X94" s="218"/>
      <c r="Y94" s="218"/>
      <c r="Z94" s="218"/>
      <c r="AA94" s="218"/>
      <c r="AB94" s="218"/>
      <c r="AC94" s="218"/>
      <c r="AD94" s="218"/>
      <c r="AE94" s="218"/>
      <c r="AF94" s="218"/>
      <c r="AG94" s="219"/>
      <c r="AH94" s="226"/>
      <c r="AI94" s="227"/>
      <c r="AJ94" s="227"/>
      <c r="AK94" s="227"/>
      <c r="AL94" s="227"/>
      <c r="AM94" s="227"/>
      <c r="AN94" s="227"/>
      <c r="AO94" s="227"/>
      <c r="AP94" s="227"/>
      <c r="AQ94" s="227"/>
      <c r="AR94" s="227"/>
      <c r="AS94" s="227"/>
      <c r="AT94" s="227"/>
      <c r="AU94" s="227"/>
      <c r="AV94" s="227"/>
      <c r="AW94" s="227"/>
      <c r="AX94" s="227"/>
      <c r="AY94" s="227"/>
      <c r="AZ94" s="227"/>
      <c r="BA94" s="227"/>
      <c r="BB94" s="227"/>
      <c r="BC94" s="227"/>
      <c r="BD94" s="227"/>
      <c r="BE94" s="227"/>
      <c r="BF94" s="227"/>
      <c r="BG94" s="227"/>
      <c r="BH94" s="227"/>
      <c r="BI94" s="227"/>
      <c r="BJ94" s="227"/>
      <c r="BK94" s="227"/>
      <c r="BL94" s="227"/>
      <c r="BM94" s="227"/>
      <c r="BN94" s="227"/>
      <c r="BO94" s="227"/>
      <c r="BP94" s="227"/>
      <c r="BQ94" s="227"/>
      <c r="BR94" s="227"/>
      <c r="BS94" s="227"/>
      <c r="BT94" s="227"/>
      <c r="BU94" s="228"/>
    </row>
    <row r="95" spans="15:73" ht="19.5" customHeight="1">
      <c r="O95" s="217"/>
      <c r="P95" s="218"/>
      <c r="Q95" s="218"/>
      <c r="R95" s="218"/>
      <c r="S95" s="218"/>
      <c r="T95" s="218"/>
      <c r="U95" s="218"/>
      <c r="V95" s="218"/>
      <c r="W95" s="218"/>
      <c r="X95" s="218"/>
      <c r="Y95" s="218"/>
      <c r="Z95" s="218"/>
      <c r="AA95" s="218"/>
      <c r="AB95" s="218"/>
      <c r="AC95" s="218"/>
      <c r="AD95" s="218"/>
      <c r="AE95" s="218"/>
      <c r="AF95" s="218"/>
      <c r="AG95" s="219"/>
      <c r="AH95" s="226"/>
      <c r="AI95" s="227"/>
      <c r="AJ95" s="227"/>
      <c r="AK95" s="227"/>
      <c r="AL95" s="227"/>
      <c r="AM95" s="227"/>
      <c r="AN95" s="227"/>
      <c r="AO95" s="227"/>
      <c r="AP95" s="227"/>
      <c r="AQ95" s="227"/>
      <c r="AR95" s="227"/>
      <c r="AS95" s="227"/>
      <c r="AT95" s="227"/>
      <c r="AU95" s="227"/>
      <c r="AV95" s="227"/>
      <c r="AW95" s="227"/>
      <c r="AX95" s="227"/>
      <c r="AY95" s="227"/>
      <c r="AZ95" s="227"/>
      <c r="BA95" s="227"/>
      <c r="BB95" s="227"/>
      <c r="BC95" s="227"/>
      <c r="BD95" s="227"/>
      <c r="BE95" s="227"/>
      <c r="BF95" s="227"/>
      <c r="BG95" s="227"/>
      <c r="BH95" s="227"/>
      <c r="BI95" s="227"/>
      <c r="BJ95" s="227"/>
      <c r="BK95" s="227"/>
      <c r="BL95" s="227"/>
      <c r="BM95" s="227"/>
      <c r="BN95" s="227"/>
      <c r="BO95" s="227"/>
      <c r="BP95" s="227"/>
      <c r="BQ95" s="227"/>
      <c r="BR95" s="227"/>
      <c r="BS95" s="227"/>
      <c r="BT95" s="227"/>
      <c r="BU95" s="228"/>
    </row>
    <row r="96" spans="15:73" ht="19.5" customHeight="1" thickBot="1">
      <c r="O96" s="220"/>
      <c r="P96" s="221"/>
      <c r="Q96" s="221"/>
      <c r="R96" s="221"/>
      <c r="S96" s="221"/>
      <c r="T96" s="221"/>
      <c r="U96" s="221"/>
      <c r="V96" s="221"/>
      <c r="W96" s="221"/>
      <c r="X96" s="221"/>
      <c r="Y96" s="221"/>
      <c r="Z96" s="221"/>
      <c r="AA96" s="221"/>
      <c r="AB96" s="221"/>
      <c r="AC96" s="221"/>
      <c r="AD96" s="221"/>
      <c r="AE96" s="221"/>
      <c r="AF96" s="221"/>
      <c r="AG96" s="222"/>
      <c r="AH96" s="229"/>
      <c r="AI96" s="230"/>
      <c r="AJ96" s="230"/>
      <c r="AK96" s="230"/>
      <c r="AL96" s="230"/>
      <c r="AM96" s="230"/>
      <c r="AN96" s="230"/>
      <c r="AO96" s="230"/>
      <c r="AP96" s="230"/>
      <c r="AQ96" s="230"/>
      <c r="AR96" s="230"/>
      <c r="AS96" s="230"/>
      <c r="AT96" s="230"/>
      <c r="AU96" s="230"/>
      <c r="AV96" s="230"/>
      <c r="AW96" s="230"/>
      <c r="AX96" s="230"/>
      <c r="AY96" s="230"/>
      <c r="AZ96" s="230"/>
      <c r="BA96" s="230"/>
      <c r="BB96" s="230"/>
      <c r="BC96" s="230"/>
      <c r="BD96" s="230"/>
      <c r="BE96" s="230"/>
      <c r="BF96" s="230"/>
      <c r="BG96" s="230"/>
      <c r="BH96" s="230"/>
      <c r="BI96" s="230"/>
      <c r="BJ96" s="230"/>
      <c r="BK96" s="230"/>
      <c r="BL96" s="230"/>
      <c r="BM96" s="230"/>
      <c r="BN96" s="230"/>
      <c r="BO96" s="230"/>
      <c r="BP96" s="230"/>
      <c r="BQ96" s="230"/>
      <c r="BR96" s="230"/>
      <c r="BS96" s="230"/>
      <c r="BT96" s="230"/>
      <c r="BU96" s="231"/>
    </row>
    <row r="97" spans="30:57" ht="20.100000000000001" customHeight="1">
      <c r="AD97" s="106"/>
      <c r="AE97" s="106"/>
      <c r="AF97" s="124"/>
      <c r="AG97" s="124"/>
      <c r="AH97" s="124"/>
      <c r="AI97" s="124"/>
      <c r="AJ97" s="124"/>
      <c r="AK97" s="124"/>
      <c r="AL97" s="124"/>
      <c r="AM97" s="125"/>
      <c r="AN97" s="125"/>
      <c r="AO97" s="125"/>
      <c r="AP97" s="125"/>
      <c r="AQ97" s="125"/>
      <c r="AR97" s="125"/>
      <c r="AS97" s="125"/>
      <c r="AT97" s="125"/>
      <c r="AU97" s="125"/>
      <c r="AV97" s="125"/>
      <c r="AW97" s="125"/>
      <c r="AX97" s="125"/>
      <c r="AY97" s="125"/>
      <c r="AZ97" s="125"/>
      <c r="BA97" s="125"/>
      <c r="BB97" s="125"/>
      <c r="BC97" s="125"/>
      <c r="BD97" s="106"/>
      <c r="BE97" s="106"/>
    </row>
    <row r="98" spans="30:57" ht="20.100000000000001" customHeight="1">
      <c r="AD98" s="106"/>
      <c r="AE98" s="106"/>
      <c r="AF98" s="124"/>
      <c r="AG98" s="124"/>
      <c r="AH98" s="124"/>
      <c r="AI98" s="124"/>
      <c r="AJ98" s="124"/>
      <c r="AK98" s="124"/>
      <c r="AL98" s="124"/>
      <c r="AM98" s="125"/>
      <c r="AN98" s="125"/>
      <c r="AO98" s="125"/>
      <c r="AP98" s="125"/>
      <c r="AQ98" s="125"/>
      <c r="AR98" s="125"/>
      <c r="AS98" s="125"/>
      <c r="AT98" s="125"/>
      <c r="AU98" s="125"/>
      <c r="AV98" s="125"/>
      <c r="AW98" s="125"/>
      <c r="AX98" s="125"/>
      <c r="AY98" s="125"/>
      <c r="AZ98" s="125"/>
      <c r="BA98" s="125"/>
      <c r="BB98" s="125"/>
      <c r="BC98" s="125"/>
      <c r="BD98" s="106"/>
      <c r="BE98" s="106"/>
    </row>
    <row r="99" spans="30:57" ht="20.100000000000001" customHeight="1">
      <c r="AD99" s="106"/>
      <c r="AE99" s="106"/>
      <c r="AF99" s="124"/>
      <c r="AG99" s="124"/>
      <c r="AH99" s="124"/>
      <c r="AI99" s="124"/>
      <c r="AJ99" s="124"/>
      <c r="AK99" s="124"/>
      <c r="AL99" s="124"/>
      <c r="AM99" s="125"/>
      <c r="AN99" s="125"/>
      <c r="AO99" s="125"/>
      <c r="AP99" s="125"/>
      <c r="AQ99" s="125"/>
      <c r="AR99" s="125"/>
      <c r="AS99" s="125"/>
      <c r="AT99" s="125"/>
      <c r="AU99" s="125"/>
      <c r="AV99" s="125"/>
      <c r="AW99" s="125"/>
      <c r="AX99" s="125"/>
      <c r="AY99" s="125"/>
      <c r="AZ99" s="125"/>
      <c r="BA99" s="125"/>
      <c r="BB99" s="125"/>
      <c r="BC99" s="125"/>
      <c r="BD99" s="106"/>
      <c r="BE99" s="106"/>
    </row>
    <row r="100" spans="30:57" ht="20.100000000000001" customHeight="1">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row>
    <row r="101" spans="30:57" ht="20.100000000000001" customHeight="1"/>
    <row r="102" spans="30:57" ht="20.100000000000001" customHeight="1"/>
    <row r="103" spans="30:57" ht="20.100000000000001" customHeight="1"/>
    <row r="104" spans="30:57" ht="20.100000000000001" customHeight="1"/>
    <row r="105" spans="30:57" ht="20.100000000000001" customHeight="1"/>
    <row r="106" spans="30:57" ht="20.100000000000001" customHeight="1"/>
    <row r="107" spans="30:57" ht="20.100000000000001" customHeight="1"/>
    <row r="108" spans="30:57" ht="20.100000000000001" customHeight="1"/>
    <row r="109" spans="30:57" ht="20.100000000000001" customHeight="1"/>
    <row r="110" spans="30:57" ht="20.100000000000001" customHeight="1"/>
    <row r="111" spans="30:57" ht="20.100000000000001" customHeight="1"/>
    <row r="112" spans="30:57" ht="20.100000000000001" customHeigh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spans="35:36" ht="20.100000000000001" customHeight="1"/>
    <row r="146" spans="35:36" ht="20.100000000000001" customHeight="1">
      <c r="AI146" s="123"/>
      <c r="AJ146" s="123"/>
    </row>
    <row r="147" spans="35:36" ht="20.100000000000001" customHeight="1">
      <c r="AI147" s="123"/>
      <c r="AJ147" s="123"/>
    </row>
    <row r="148" spans="35:36" ht="20.100000000000001" customHeight="1">
      <c r="AI148" s="123"/>
      <c r="AJ148" s="123"/>
    </row>
    <row r="149" spans="35:36" ht="20.100000000000001" customHeight="1">
      <c r="AI149" s="123"/>
      <c r="AJ149" s="123"/>
    </row>
    <row r="150" spans="35:36" ht="20.100000000000001" customHeight="1">
      <c r="AI150" s="123"/>
      <c r="AJ150" s="123"/>
    </row>
    <row r="151" spans="35:36" ht="20.100000000000001" customHeight="1">
      <c r="AI151" s="123"/>
      <c r="AJ151" s="123"/>
    </row>
    <row r="152" spans="35:36" ht="20.100000000000001" customHeight="1">
      <c r="AI152" s="123"/>
      <c r="AJ152" s="123"/>
    </row>
    <row r="153" spans="35:36" ht="20.100000000000001" customHeight="1">
      <c r="AI153" s="123"/>
      <c r="AJ153" s="123"/>
    </row>
    <row r="154" spans="35:36" ht="20.100000000000001" customHeight="1">
      <c r="AI154" s="123"/>
      <c r="AJ154" s="123"/>
    </row>
    <row r="155" spans="35:36" ht="20.100000000000001" customHeight="1">
      <c r="AI155" s="123"/>
      <c r="AJ155" s="123"/>
    </row>
    <row r="156" spans="35:36" ht="20.100000000000001" customHeight="1">
      <c r="AI156" s="123"/>
      <c r="AJ156" s="123"/>
    </row>
    <row r="157" spans="35:36" ht="20.100000000000001" customHeight="1">
      <c r="AI157" s="123"/>
      <c r="AJ157" s="123"/>
    </row>
    <row r="158" spans="35:36" ht="20.100000000000001" customHeight="1">
      <c r="AI158" s="123"/>
      <c r="AJ158" s="123"/>
    </row>
    <row r="159" spans="35:36" ht="20.100000000000001" customHeight="1">
      <c r="AI159" s="123"/>
      <c r="AJ159" s="123"/>
    </row>
    <row r="160" spans="35:36" ht="20.100000000000001" customHeight="1">
      <c r="AI160" s="123"/>
      <c r="AJ160" s="123"/>
    </row>
    <row r="161" spans="35:36" ht="20.100000000000001" customHeight="1">
      <c r="AI161" s="123"/>
      <c r="AJ161" s="123"/>
    </row>
    <row r="162" spans="35:36" ht="20.100000000000001" customHeight="1">
      <c r="AI162" s="123"/>
      <c r="AJ162" s="123"/>
    </row>
    <row r="163" spans="35:36" ht="20.100000000000001" customHeight="1">
      <c r="AI163" s="123"/>
      <c r="AJ163" s="123"/>
    </row>
    <row r="164" spans="35:36" ht="20.100000000000001" customHeight="1">
      <c r="AI164" s="123"/>
      <c r="AJ164" s="123"/>
    </row>
    <row r="165" spans="35:36" ht="20.100000000000001" customHeight="1">
      <c r="AI165" s="123"/>
      <c r="AJ165" s="123"/>
    </row>
    <row r="166" spans="35:36" ht="20.100000000000001" customHeight="1">
      <c r="AI166" s="123"/>
      <c r="AJ166" s="123"/>
    </row>
    <row r="167" spans="35:36" ht="20.100000000000001" customHeight="1">
      <c r="AI167" s="123"/>
      <c r="AJ167" s="123"/>
    </row>
    <row r="168" spans="35:36" ht="20.100000000000001" customHeight="1">
      <c r="AI168" s="123"/>
      <c r="AJ168" s="123"/>
    </row>
    <row r="169" spans="35:36" ht="20.100000000000001" customHeight="1">
      <c r="AI169" s="123"/>
      <c r="AJ169" s="123"/>
    </row>
    <row r="170" spans="35:36" ht="20.100000000000001" customHeight="1">
      <c r="AI170" s="123"/>
      <c r="AJ170" s="123"/>
    </row>
    <row r="171" spans="35:36" ht="20.100000000000001" customHeight="1">
      <c r="AI171" s="123"/>
      <c r="AJ171" s="123"/>
    </row>
    <row r="172" spans="35:36" ht="20.100000000000001" customHeight="1">
      <c r="AI172" s="123"/>
      <c r="AJ172" s="123"/>
    </row>
    <row r="173" spans="35:36" ht="20.100000000000001" customHeight="1">
      <c r="AI173" s="123"/>
      <c r="AJ173" s="123"/>
    </row>
    <row r="174" spans="35:36" ht="20.100000000000001" customHeight="1">
      <c r="AI174" s="123"/>
      <c r="AJ174" s="123"/>
    </row>
    <row r="175" spans="35:36" ht="20.100000000000001" customHeight="1">
      <c r="AI175" s="123"/>
      <c r="AJ175" s="123"/>
    </row>
    <row r="176" spans="35:36" ht="20.100000000000001" customHeight="1">
      <c r="AI176" s="123"/>
      <c r="AJ176" s="123"/>
    </row>
    <row r="177" spans="35:36" ht="20.100000000000001" customHeight="1">
      <c r="AI177" s="123"/>
      <c r="AJ177" s="123"/>
    </row>
    <row r="178" spans="35:36" ht="20.100000000000001" customHeight="1">
      <c r="AI178" s="123"/>
      <c r="AJ178" s="123"/>
    </row>
    <row r="179" spans="35:36" ht="20.100000000000001" customHeight="1">
      <c r="AI179" s="123"/>
      <c r="AJ179" s="123"/>
    </row>
    <row r="180" spans="35:36" ht="20.100000000000001" customHeight="1">
      <c r="AI180" s="123"/>
      <c r="AJ180" s="123"/>
    </row>
    <row r="181" spans="35:36" ht="20.100000000000001" customHeight="1">
      <c r="AI181" s="123"/>
      <c r="AJ181" s="123"/>
    </row>
    <row r="182" spans="35:36" ht="20.100000000000001" customHeight="1">
      <c r="AI182" s="123"/>
      <c r="AJ182" s="123"/>
    </row>
    <row r="183" spans="35:36" ht="20.100000000000001" customHeight="1">
      <c r="AI183" s="123"/>
      <c r="AJ183" s="123"/>
    </row>
    <row r="184" spans="35:36" ht="20.100000000000001" customHeight="1">
      <c r="AI184" s="123"/>
      <c r="AJ184" s="123"/>
    </row>
    <row r="185" spans="35:36" ht="20.100000000000001" customHeight="1">
      <c r="AI185" s="123"/>
      <c r="AJ185" s="123"/>
    </row>
    <row r="186" spans="35:36" ht="20.100000000000001" customHeight="1">
      <c r="AI186" s="123"/>
      <c r="AJ186" s="123"/>
    </row>
    <row r="187" spans="35:36" ht="20.100000000000001" customHeight="1">
      <c r="AI187" s="123"/>
      <c r="AJ187" s="123"/>
    </row>
    <row r="188" spans="35:36" ht="20.100000000000001" customHeight="1"/>
    <row r="189" spans="35:36" ht="20.100000000000001" customHeight="1"/>
    <row r="190" spans="35:36" ht="20.100000000000001" customHeight="1"/>
    <row r="191" spans="35:36" ht="20.100000000000001" customHeight="1"/>
    <row r="192" spans="35:36" ht="20.100000000000001" customHeight="1" thickBot="1"/>
    <row r="193" spans="15:73" ht="20.100000000000001" customHeight="1">
      <c r="O193" s="244" t="s">
        <v>221</v>
      </c>
      <c r="P193" s="245"/>
      <c r="Q193" s="245"/>
      <c r="R193" s="245"/>
      <c r="S193" s="245"/>
      <c r="T193" s="245"/>
      <c r="U193" s="245"/>
      <c r="V193" s="245"/>
      <c r="W193" s="245"/>
      <c r="X193" s="245"/>
      <c r="Y193" s="245"/>
      <c r="Z193" s="245"/>
      <c r="AA193" s="245"/>
      <c r="AB193" s="245"/>
      <c r="AC193" s="245"/>
      <c r="AD193" s="245"/>
      <c r="AE193" s="245"/>
      <c r="AF193" s="245"/>
      <c r="AG193" s="246"/>
      <c r="AH193" s="253" t="s">
        <v>58</v>
      </c>
      <c r="AI193" s="254"/>
      <c r="AJ193" s="254"/>
      <c r="AK193" s="254"/>
      <c r="AL193" s="254"/>
      <c r="AM193" s="254"/>
      <c r="AN193" s="254"/>
      <c r="AO193" s="254"/>
      <c r="AP193" s="254"/>
      <c r="AQ193" s="254"/>
      <c r="AR193" s="254"/>
      <c r="AS193" s="254"/>
      <c r="AT193" s="254"/>
      <c r="AU193" s="254"/>
      <c r="AV193" s="254"/>
      <c r="AW193" s="254"/>
      <c r="AX193" s="254"/>
      <c r="AY193" s="254"/>
      <c r="AZ193" s="254"/>
      <c r="BA193" s="254"/>
      <c r="BB193" s="254"/>
      <c r="BC193" s="254"/>
      <c r="BD193" s="254"/>
      <c r="BE193" s="254"/>
      <c r="BF193" s="254"/>
      <c r="BG193" s="254"/>
      <c r="BH193" s="254"/>
      <c r="BI193" s="254"/>
      <c r="BJ193" s="254"/>
      <c r="BK193" s="254"/>
      <c r="BL193" s="254"/>
      <c r="BM193" s="254"/>
      <c r="BN193" s="254"/>
      <c r="BO193" s="254"/>
      <c r="BP193" s="254"/>
      <c r="BQ193" s="254"/>
      <c r="BR193" s="254"/>
      <c r="BS193" s="254"/>
      <c r="BT193" s="254"/>
      <c r="BU193" s="255"/>
    </row>
    <row r="194" spans="15:73" ht="20.100000000000001" customHeight="1">
      <c r="O194" s="247"/>
      <c r="P194" s="248"/>
      <c r="Q194" s="248"/>
      <c r="R194" s="248"/>
      <c r="S194" s="248"/>
      <c r="T194" s="248"/>
      <c r="U194" s="248"/>
      <c r="V194" s="248"/>
      <c r="W194" s="248"/>
      <c r="X194" s="248"/>
      <c r="Y194" s="248"/>
      <c r="Z194" s="248"/>
      <c r="AA194" s="248"/>
      <c r="AB194" s="248"/>
      <c r="AC194" s="248"/>
      <c r="AD194" s="248"/>
      <c r="AE194" s="248"/>
      <c r="AF194" s="248"/>
      <c r="AG194" s="249"/>
      <c r="AH194" s="256"/>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8"/>
    </row>
    <row r="195" spans="15:73" ht="20.100000000000001" customHeight="1">
      <c r="O195" s="247"/>
      <c r="P195" s="248"/>
      <c r="Q195" s="248"/>
      <c r="R195" s="248"/>
      <c r="S195" s="248"/>
      <c r="T195" s="248"/>
      <c r="U195" s="248"/>
      <c r="V195" s="248"/>
      <c r="W195" s="248"/>
      <c r="X195" s="248"/>
      <c r="Y195" s="248"/>
      <c r="Z195" s="248"/>
      <c r="AA195" s="248"/>
      <c r="AB195" s="248"/>
      <c r="AC195" s="248"/>
      <c r="AD195" s="248"/>
      <c r="AE195" s="248"/>
      <c r="AF195" s="248"/>
      <c r="AG195" s="249"/>
      <c r="AH195" s="256"/>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8"/>
    </row>
    <row r="196" spans="15:73" ht="20.100000000000001" customHeight="1">
      <c r="O196" s="247"/>
      <c r="P196" s="248"/>
      <c r="Q196" s="248"/>
      <c r="R196" s="248"/>
      <c r="S196" s="248"/>
      <c r="T196" s="248"/>
      <c r="U196" s="248"/>
      <c r="V196" s="248"/>
      <c r="W196" s="248"/>
      <c r="X196" s="248"/>
      <c r="Y196" s="248"/>
      <c r="Z196" s="248"/>
      <c r="AA196" s="248"/>
      <c r="AB196" s="248"/>
      <c r="AC196" s="248"/>
      <c r="AD196" s="248"/>
      <c r="AE196" s="248"/>
      <c r="AF196" s="248"/>
      <c r="AG196" s="249"/>
      <c r="AH196" s="256"/>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8"/>
    </row>
    <row r="197" spans="15:73" ht="20.100000000000001" customHeight="1">
      <c r="O197" s="247"/>
      <c r="P197" s="248"/>
      <c r="Q197" s="248"/>
      <c r="R197" s="248"/>
      <c r="S197" s="248"/>
      <c r="T197" s="248"/>
      <c r="U197" s="248"/>
      <c r="V197" s="248"/>
      <c r="W197" s="248"/>
      <c r="X197" s="248"/>
      <c r="Y197" s="248"/>
      <c r="Z197" s="248"/>
      <c r="AA197" s="248"/>
      <c r="AB197" s="248"/>
      <c r="AC197" s="248"/>
      <c r="AD197" s="248"/>
      <c r="AE197" s="248"/>
      <c r="AF197" s="248"/>
      <c r="AG197" s="249"/>
      <c r="AH197" s="256"/>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8"/>
    </row>
    <row r="198" spans="15:73" ht="20.100000000000001" customHeight="1">
      <c r="O198" s="247"/>
      <c r="P198" s="248"/>
      <c r="Q198" s="248"/>
      <c r="R198" s="248"/>
      <c r="S198" s="248"/>
      <c r="T198" s="248"/>
      <c r="U198" s="248"/>
      <c r="V198" s="248"/>
      <c r="W198" s="248"/>
      <c r="X198" s="248"/>
      <c r="Y198" s="248"/>
      <c r="Z198" s="248"/>
      <c r="AA198" s="248"/>
      <c r="AB198" s="248"/>
      <c r="AC198" s="248"/>
      <c r="AD198" s="248"/>
      <c r="AE198" s="248"/>
      <c r="AF198" s="248"/>
      <c r="AG198" s="249"/>
      <c r="AH198" s="256"/>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8"/>
    </row>
    <row r="199" spans="15:73" ht="20.100000000000001" customHeight="1">
      <c r="O199" s="247"/>
      <c r="P199" s="248"/>
      <c r="Q199" s="248"/>
      <c r="R199" s="248"/>
      <c r="S199" s="248"/>
      <c r="T199" s="248"/>
      <c r="U199" s="248"/>
      <c r="V199" s="248"/>
      <c r="W199" s="248"/>
      <c r="X199" s="248"/>
      <c r="Y199" s="248"/>
      <c r="Z199" s="248"/>
      <c r="AA199" s="248"/>
      <c r="AB199" s="248"/>
      <c r="AC199" s="248"/>
      <c r="AD199" s="248"/>
      <c r="AE199" s="248"/>
      <c r="AF199" s="248"/>
      <c r="AG199" s="249"/>
      <c r="AH199" s="256"/>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8"/>
    </row>
    <row r="200" spans="15:73" ht="20.100000000000001" customHeight="1">
      <c r="O200" s="247"/>
      <c r="P200" s="248"/>
      <c r="Q200" s="248"/>
      <c r="R200" s="248"/>
      <c r="S200" s="248"/>
      <c r="T200" s="248"/>
      <c r="U200" s="248"/>
      <c r="V200" s="248"/>
      <c r="W200" s="248"/>
      <c r="X200" s="248"/>
      <c r="Y200" s="248"/>
      <c r="Z200" s="248"/>
      <c r="AA200" s="248"/>
      <c r="AB200" s="248"/>
      <c r="AC200" s="248"/>
      <c r="AD200" s="248"/>
      <c r="AE200" s="248"/>
      <c r="AF200" s="248"/>
      <c r="AG200" s="249"/>
      <c r="AH200" s="256"/>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8"/>
    </row>
    <row r="201" spans="15:73" ht="20.100000000000001" customHeight="1" thickBot="1">
      <c r="O201" s="250"/>
      <c r="P201" s="251"/>
      <c r="Q201" s="251"/>
      <c r="R201" s="251"/>
      <c r="S201" s="251"/>
      <c r="T201" s="251"/>
      <c r="U201" s="251"/>
      <c r="V201" s="251"/>
      <c r="W201" s="251"/>
      <c r="X201" s="251"/>
      <c r="Y201" s="251"/>
      <c r="Z201" s="251"/>
      <c r="AA201" s="251"/>
      <c r="AB201" s="251"/>
      <c r="AC201" s="251"/>
      <c r="AD201" s="251"/>
      <c r="AE201" s="251"/>
      <c r="AF201" s="251"/>
      <c r="AG201" s="252"/>
      <c r="AH201" s="259"/>
      <c r="AI201" s="260"/>
      <c r="AJ201" s="260"/>
      <c r="AK201" s="260"/>
      <c r="AL201" s="260"/>
      <c r="AM201" s="260"/>
      <c r="AN201" s="260"/>
      <c r="AO201" s="260"/>
      <c r="AP201" s="260"/>
      <c r="AQ201" s="260"/>
      <c r="AR201" s="260"/>
      <c r="AS201" s="260"/>
      <c r="AT201" s="260"/>
      <c r="AU201" s="260"/>
      <c r="AV201" s="260"/>
      <c r="AW201" s="260"/>
      <c r="AX201" s="260"/>
      <c r="AY201" s="260"/>
      <c r="AZ201" s="260"/>
      <c r="BA201" s="260"/>
      <c r="BB201" s="260"/>
      <c r="BC201" s="260"/>
      <c r="BD201" s="260"/>
      <c r="BE201" s="260"/>
      <c r="BF201" s="260"/>
      <c r="BG201" s="260"/>
      <c r="BH201" s="260"/>
      <c r="BI201" s="260"/>
      <c r="BJ201" s="260"/>
      <c r="BK201" s="260"/>
      <c r="BL201" s="260"/>
      <c r="BM201" s="260"/>
      <c r="BN201" s="260"/>
      <c r="BO201" s="260"/>
      <c r="BP201" s="260"/>
      <c r="BQ201" s="260"/>
      <c r="BR201" s="260"/>
      <c r="BS201" s="260"/>
      <c r="BT201" s="260"/>
      <c r="BU201" s="261"/>
    </row>
    <row r="202" spans="15:73" ht="20.100000000000001" customHeight="1"/>
    <row r="203" spans="15:73" ht="20.100000000000001" customHeight="1" thickBot="1"/>
    <row r="204" spans="15:73" ht="20.100000000000001" customHeight="1">
      <c r="O204" s="262" t="s">
        <v>59</v>
      </c>
      <c r="P204" s="263"/>
      <c r="Q204" s="264"/>
      <c r="S204" s="271" t="s">
        <v>111</v>
      </c>
      <c r="T204" s="272"/>
      <c r="U204" s="272"/>
      <c r="V204" s="272"/>
      <c r="W204" s="272"/>
      <c r="X204" s="272"/>
      <c r="Y204" s="272"/>
      <c r="Z204" s="272"/>
      <c r="AA204" s="272"/>
      <c r="AB204" s="272"/>
      <c r="AC204" s="272"/>
      <c r="AD204" s="272"/>
      <c r="AE204" s="272"/>
      <c r="AF204" s="272"/>
      <c r="AG204" s="272"/>
      <c r="AH204" s="272"/>
      <c r="AI204" s="272"/>
      <c r="AJ204" s="272"/>
      <c r="AK204" s="272"/>
      <c r="AL204" s="272"/>
      <c r="AM204" s="272"/>
      <c r="AN204" s="272"/>
      <c r="AO204" s="272"/>
      <c r="AP204" s="272"/>
      <c r="AQ204" s="272"/>
      <c r="AR204" s="272"/>
      <c r="AS204" s="272"/>
      <c r="AT204" s="272"/>
      <c r="AU204" s="272"/>
      <c r="AV204" s="272"/>
      <c r="AW204" s="272"/>
      <c r="AX204" s="272"/>
      <c r="AY204" s="272"/>
      <c r="AZ204" s="272"/>
      <c r="BA204" s="272"/>
      <c r="BB204" s="272"/>
      <c r="BC204" s="272"/>
      <c r="BD204" s="272"/>
      <c r="BE204" s="272"/>
      <c r="BF204" s="272"/>
      <c r="BG204" s="272"/>
      <c r="BH204" s="272"/>
      <c r="BI204" s="272"/>
      <c r="BJ204" s="272"/>
      <c r="BK204" s="272"/>
      <c r="BL204" s="272"/>
      <c r="BM204" s="272"/>
      <c r="BN204" s="272"/>
      <c r="BO204" s="272"/>
      <c r="BP204" s="272"/>
      <c r="BQ204" s="272"/>
      <c r="BR204" s="272"/>
      <c r="BS204" s="272"/>
      <c r="BT204" s="272"/>
      <c r="BU204" s="273"/>
    </row>
    <row r="205" spans="15:73" ht="20.100000000000001" customHeight="1">
      <c r="O205" s="265"/>
      <c r="P205" s="266"/>
      <c r="Q205" s="267"/>
      <c r="S205" s="274"/>
      <c r="T205" s="275"/>
      <c r="U205" s="275"/>
      <c r="V205" s="275"/>
      <c r="W205" s="275"/>
      <c r="X205" s="275"/>
      <c r="Y205" s="275"/>
      <c r="Z205" s="275"/>
      <c r="AA205" s="275"/>
      <c r="AB205" s="275"/>
      <c r="AC205" s="275"/>
      <c r="AD205" s="275"/>
      <c r="AE205" s="275"/>
      <c r="AF205" s="275"/>
      <c r="AG205" s="275"/>
      <c r="AH205" s="275"/>
      <c r="AI205" s="275"/>
      <c r="AJ205" s="275"/>
      <c r="AK205" s="275"/>
      <c r="AL205" s="275"/>
      <c r="AM205" s="275"/>
      <c r="AN205" s="275"/>
      <c r="AO205" s="275"/>
      <c r="AP205" s="275"/>
      <c r="AQ205" s="275"/>
      <c r="AR205" s="275"/>
      <c r="AS205" s="275"/>
      <c r="AT205" s="275"/>
      <c r="AU205" s="275"/>
      <c r="AV205" s="275"/>
      <c r="AW205" s="275"/>
      <c r="AX205" s="275"/>
      <c r="AY205" s="275"/>
      <c r="AZ205" s="275"/>
      <c r="BA205" s="275"/>
      <c r="BB205" s="275"/>
      <c r="BC205" s="275"/>
      <c r="BD205" s="275"/>
      <c r="BE205" s="275"/>
      <c r="BF205" s="275"/>
      <c r="BG205" s="275"/>
      <c r="BH205" s="275"/>
      <c r="BI205" s="275"/>
      <c r="BJ205" s="275"/>
      <c r="BK205" s="275"/>
      <c r="BL205" s="275"/>
      <c r="BM205" s="275"/>
      <c r="BN205" s="275"/>
      <c r="BO205" s="275"/>
      <c r="BP205" s="275"/>
      <c r="BQ205" s="275"/>
      <c r="BR205" s="275"/>
      <c r="BS205" s="275"/>
      <c r="BT205" s="275"/>
      <c r="BU205" s="276"/>
    </row>
    <row r="206" spans="15:73" ht="20.100000000000001" customHeight="1">
      <c r="O206" s="265"/>
      <c r="P206" s="266"/>
      <c r="Q206" s="267"/>
      <c r="S206" s="274"/>
      <c r="T206" s="275"/>
      <c r="U206" s="275"/>
      <c r="V206" s="275"/>
      <c r="W206" s="275"/>
      <c r="X206" s="275"/>
      <c r="Y206" s="275"/>
      <c r="Z206" s="275"/>
      <c r="AA206" s="275"/>
      <c r="AB206" s="275"/>
      <c r="AC206" s="275"/>
      <c r="AD206" s="275"/>
      <c r="AE206" s="275"/>
      <c r="AF206" s="275"/>
      <c r="AG206" s="275"/>
      <c r="AH206" s="275"/>
      <c r="AI206" s="275"/>
      <c r="AJ206" s="275"/>
      <c r="AK206" s="275"/>
      <c r="AL206" s="275"/>
      <c r="AM206" s="275"/>
      <c r="AN206" s="275"/>
      <c r="AO206" s="275"/>
      <c r="AP206" s="275"/>
      <c r="AQ206" s="275"/>
      <c r="AR206" s="275"/>
      <c r="AS206" s="275"/>
      <c r="AT206" s="275"/>
      <c r="AU206" s="275"/>
      <c r="AV206" s="275"/>
      <c r="AW206" s="275"/>
      <c r="AX206" s="275"/>
      <c r="AY206" s="275"/>
      <c r="AZ206" s="275"/>
      <c r="BA206" s="275"/>
      <c r="BB206" s="275"/>
      <c r="BC206" s="275"/>
      <c r="BD206" s="275"/>
      <c r="BE206" s="275"/>
      <c r="BF206" s="275"/>
      <c r="BG206" s="275"/>
      <c r="BH206" s="275"/>
      <c r="BI206" s="275"/>
      <c r="BJ206" s="275"/>
      <c r="BK206" s="275"/>
      <c r="BL206" s="275"/>
      <c r="BM206" s="275"/>
      <c r="BN206" s="275"/>
      <c r="BO206" s="275"/>
      <c r="BP206" s="275"/>
      <c r="BQ206" s="275"/>
      <c r="BR206" s="275"/>
      <c r="BS206" s="275"/>
      <c r="BT206" s="275"/>
      <c r="BU206" s="276"/>
    </row>
    <row r="207" spans="15:73" ht="20.100000000000001" customHeight="1">
      <c r="O207" s="265"/>
      <c r="P207" s="266"/>
      <c r="Q207" s="267"/>
      <c r="S207" s="126"/>
      <c r="T207" s="127"/>
      <c r="U207" s="127"/>
      <c r="V207" s="127"/>
      <c r="W207" s="127"/>
      <c r="X207" s="127"/>
      <c r="Y207" s="127"/>
      <c r="Z207" s="127"/>
      <c r="AA207" s="127"/>
      <c r="AB207" s="127"/>
      <c r="AC207" s="127"/>
      <c r="AD207" s="127"/>
      <c r="AE207" s="127"/>
      <c r="AF207" s="127"/>
      <c r="AG207" s="127"/>
      <c r="AH207" s="128"/>
      <c r="AI207" s="128"/>
      <c r="AJ207" s="128"/>
      <c r="AK207" s="128"/>
      <c r="AL207" s="128"/>
      <c r="AM207" s="128"/>
      <c r="AN207" s="128"/>
      <c r="AO207" s="129"/>
      <c r="AP207" s="129"/>
      <c r="AQ207" s="129"/>
      <c r="AR207" s="129"/>
      <c r="AS207" s="129"/>
      <c r="AT207" s="129"/>
      <c r="AU207" s="129"/>
      <c r="AV207" s="129"/>
      <c r="AW207" s="129"/>
      <c r="AX207" s="129"/>
      <c r="AY207" s="129"/>
      <c r="AZ207" s="129"/>
      <c r="BA207" s="129"/>
      <c r="BB207" s="129"/>
      <c r="BC207" s="127"/>
      <c r="BD207" s="127"/>
      <c r="BE207" s="127"/>
      <c r="BF207" s="127"/>
      <c r="BG207" s="127"/>
      <c r="BH207" s="127"/>
      <c r="BI207" s="127"/>
      <c r="BJ207" s="127"/>
      <c r="BK207" s="127"/>
      <c r="BL207" s="127"/>
      <c r="BM207" s="127"/>
      <c r="BN207" s="127"/>
      <c r="BO207" s="127"/>
      <c r="BP207" s="127"/>
      <c r="BQ207" s="127"/>
      <c r="BR207" s="127"/>
      <c r="BS207" s="127"/>
      <c r="BT207" s="127"/>
      <c r="BU207" s="130"/>
    </row>
    <row r="208" spans="15:73" ht="20.100000000000001" customHeight="1">
      <c r="O208" s="265"/>
      <c r="P208" s="266"/>
      <c r="Q208" s="267"/>
      <c r="S208" s="277">
        <v>1</v>
      </c>
      <c r="T208" s="278" t="s">
        <v>60</v>
      </c>
      <c r="U208" s="278"/>
      <c r="V208" s="278"/>
      <c r="W208" s="278"/>
      <c r="X208" s="278"/>
      <c r="Y208" s="278"/>
      <c r="Z208" s="278"/>
      <c r="AA208" s="278"/>
      <c r="AB208" s="278"/>
      <c r="AC208" s="278"/>
      <c r="AD208" s="278"/>
      <c r="AE208" s="278"/>
      <c r="AF208" s="278"/>
      <c r="AG208" s="278"/>
      <c r="AH208" s="278"/>
      <c r="AI208" s="278"/>
      <c r="AJ208" s="278"/>
      <c r="AK208" s="278"/>
      <c r="AL208" s="278"/>
      <c r="AM208" s="278"/>
      <c r="AN208" s="278"/>
      <c r="AO208" s="278"/>
      <c r="AP208" s="278"/>
      <c r="AQ208" s="278"/>
      <c r="AR208" s="278"/>
      <c r="AS208" s="278"/>
      <c r="AT208" s="278"/>
      <c r="AU208" s="278"/>
      <c r="AV208" s="278"/>
      <c r="AW208" s="278"/>
      <c r="AX208" s="278"/>
      <c r="AY208" s="278"/>
      <c r="AZ208" s="278"/>
      <c r="BA208" s="278"/>
      <c r="BB208" s="278"/>
      <c r="BC208" s="278"/>
      <c r="BD208" s="278"/>
      <c r="BE208" s="278"/>
      <c r="BF208" s="278"/>
      <c r="BG208" s="278"/>
      <c r="BH208" s="278"/>
      <c r="BI208" s="278"/>
      <c r="BJ208" s="278"/>
      <c r="BK208" s="278"/>
      <c r="BL208" s="278"/>
      <c r="BM208" s="278"/>
      <c r="BN208" s="278"/>
      <c r="BO208" s="278"/>
      <c r="BP208" s="278"/>
      <c r="BQ208" s="278"/>
      <c r="BR208" s="278"/>
      <c r="BS208" s="278"/>
      <c r="BT208" s="278"/>
      <c r="BU208" s="279"/>
    </row>
    <row r="209" spans="15:73" ht="20.100000000000001" customHeight="1">
      <c r="O209" s="265"/>
      <c r="P209" s="266"/>
      <c r="Q209" s="267"/>
      <c r="S209" s="277"/>
      <c r="T209" s="278"/>
      <c r="U209" s="278"/>
      <c r="V209" s="278"/>
      <c r="W209" s="278"/>
      <c r="X209" s="278"/>
      <c r="Y209" s="278"/>
      <c r="Z209" s="278"/>
      <c r="AA209" s="278"/>
      <c r="AB209" s="278"/>
      <c r="AC209" s="278"/>
      <c r="AD209" s="278"/>
      <c r="AE209" s="278"/>
      <c r="AF209" s="278"/>
      <c r="AG209" s="278"/>
      <c r="AH209" s="278"/>
      <c r="AI209" s="278"/>
      <c r="AJ209" s="278"/>
      <c r="AK209" s="278"/>
      <c r="AL209" s="278"/>
      <c r="AM209" s="278"/>
      <c r="AN209" s="278"/>
      <c r="AO209" s="278"/>
      <c r="AP209" s="278"/>
      <c r="AQ209" s="278"/>
      <c r="AR209" s="278"/>
      <c r="AS209" s="278"/>
      <c r="AT209" s="278"/>
      <c r="AU209" s="278"/>
      <c r="AV209" s="278"/>
      <c r="AW209" s="278"/>
      <c r="AX209" s="278"/>
      <c r="AY209" s="278"/>
      <c r="AZ209" s="278"/>
      <c r="BA209" s="278"/>
      <c r="BB209" s="278"/>
      <c r="BC209" s="278"/>
      <c r="BD209" s="278"/>
      <c r="BE209" s="278"/>
      <c r="BF209" s="278"/>
      <c r="BG209" s="278"/>
      <c r="BH209" s="278"/>
      <c r="BI209" s="278"/>
      <c r="BJ209" s="278"/>
      <c r="BK209" s="278"/>
      <c r="BL209" s="278"/>
      <c r="BM209" s="278"/>
      <c r="BN209" s="278"/>
      <c r="BO209" s="278"/>
      <c r="BP209" s="278"/>
      <c r="BQ209" s="278"/>
      <c r="BR209" s="278"/>
      <c r="BS209" s="278"/>
      <c r="BT209" s="278"/>
      <c r="BU209" s="279"/>
    </row>
    <row r="210" spans="15:73" ht="20.100000000000001" customHeight="1">
      <c r="O210" s="265"/>
      <c r="P210" s="266"/>
      <c r="Q210" s="267"/>
      <c r="S210" s="131"/>
      <c r="T210" s="132" t="s">
        <v>208</v>
      </c>
      <c r="U210" s="133"/>
      <c r="V210" s="134"/>
      <c r="W210" s="134"/>
      <c r="X210" s="134"/>
      <c r="Y210" s="134"/>
      <c r="Z210" s="134"/>
      <c r="AA210" s="134"/>
      <c r="AB210" s="134"/>
      <c r="AC210" s="134"/>
      <c r="AD210" s="134"/>
      <c r="AE210" s="134"/>
      <c r="AF210" s="134"/>
      <c r="AG210" s="134"/>
      <c r="BU210" s="13"/>
    </row>
    <row r="211" spans="15:73" ht="20.100000000000001" customHeight="1">
      <c r="O211" s="265"/>
      <c r="P211" s="266"/>
      <c r="Q211" s="267"/>
      <c r="S211" s="11"/>
      <c r="BU211" s="13"/>
    </row>
    <row r="212" spans="15:73" ht="20.100000000000001" customHeight="1">
      <c r="O212" s="265"/>
      <c r="P212" s="266"/>
      <c r="Q212" s="267"/>
      <c r="S212" s="135"/>
      <c r="T212" s="136"/>
      <c r="U212" s="136"/>
      <c r="V212" s="137"/>
      <c r="W212" s="137"/>
      <c r="X212" s="137"/>
      <c r="Y212" s="137"/>
      <c r="Z212" s="137"/>
      <c r="AA212" s="137"/>
      <c r="AB212" s="137"/>
      <c r="AC212" s="137"/>
      <c r="AD212" s="137"/>
      <c r="AE212" s="137"/>
      <c r="AF212" s="137"/>
      <c r="AG212" s="137"/>
      <c r="AH212" s="127"/>
      <c r="AI212" s="127"/>
      <c r="AJ212" s="127"/>
      <c r="AK212" s="127"/>
      <c r="AL212" s="127"/>
      <c r="AM212" s="127"/>
      <c r="AN212" s="127"/>
      <c r="AO212" s="127"/>
      <c r="AP212" s="127"/>
      <c r="AQ212" s="127"/>
      <c r="AR212" s="127"/>
      <c r="AS212" s="127"/>
      <c r="AT212" s="127"/>
      <c r="AU212" s="127"/>
      <c r="AV212" s="127"/>
      <c r="AW212" s="127"/>
      <c r="AX212" s="127"/>
      <c r="AY212" s="127"/>
      <c r="AZ212" s="127"/>
      <c r="BA212" s="127"/>
      <c r="BB212" s="127"/>
      <c r="BC212" s="127"/>
      <c r="BD212" s="127"/>
      <c r="BE212" s="127"/>
      <c r="BF212" s="127"/>
      <c r="BG212" s="127"/>
      <c r="BH212" s="127"/>
      <c r="BI212" s="127"/>
      <c r="BJ212" s="127"/>
      <c r="BK212" s="127"/>
      <c r="BL212" s="127"/>
      <c r="BM212" s="127"/>
      <c r="BN212" s="127"/>
      <c r="BO212" s="127"/>
      <c r="BP212" s="127"/>
      <c r="BQ212" s="127"/>
      <c r="BR212" s="127"/>
      <c r="BS212" s="127"/>
      <c r="BT212" s="127"/>
      <c r="BU212" s="130"/>
    </row>
    <row r="213" spans="15:73" ht="20.100000000000001" customHeight="1" thickBot="1">
      <c r="O213" s="265"/>
      <c r="P213" s="266"/>
      <c r="Q213" s="267"/>
      <c r="S213" s="11"/>
      <c r="BU213" s="13"/>
    </row>
    <row r="214" spans="15:73" ht="20.100000000000001" customHeight="1">
      <c r="O214" s="265"/>
      <c r="P214" s="266"/>
      <c r="Q214" s="267"/>
      <c r="S214" s="11"/>
      <c r="U214" s="232" t="s">
        <v>244</v>
      </c>
      <c r="V214" s="232"/>
      <c r="W214" s="232"/>
      <c r="X214" s="232"/>
      <c r="Y214" s="232"/>
      <c r="Z214" s="232"/>
      <c r="AA214" s="232"/>
      <c r="AB214" s="232"/>
      <c r="AC214" s="232"/>
      <c r="AD214" s="232"/>
      <c r="AE214" s="232"/>
      <c r="AF214" s="232"/>
      <c r="AG214" s="232"/>
      <c r="AH214" s="232"/>
      <c r="AI214" s="232"/>
      <c r="AJ214" s="232"/>
      <c r="AN214" s="233" t="s">
        <v>220</v>
      </c>
      <c r="AO214" s="233"/>
      <c r="AP214" s="233"/>
      <c r="AQ214" s="233"/>
      <c r="AR214" s="233"/>
      <c r="AS214" s="233"/>
      <c r="AT214" s="233"/>
      <c r="AU214" s="233"/>
      <c r="AV214" s="233"/>
      <c r="AW214" s="233"/>
      <c r="AX214" s="233"/>
      <c r="AY214" s="233"/>
      <c r="AZ214" s="233"/>
      <c r="BA214" s="138"/>
      <c r="BB214" s="234">
        <v>20</v>
      </c>
      <c r="BC214" s="234"/>
      <c r="BD214" s="234"/>
      <c r="BE214" s="234"/>
      <c r="BI214" s="280" t="s">
        <v>245</v>
      </c>
      <c r="BJ214" s="281"/>
      <c r="BK214" s="281"/>
      <c r="BL214" s="281"/>
      <c r="BM214" s="281"/>
      <c r="BN214" s="281"/>
      <c r="BO214" s="281"/>
      <c r="BP214" s="281"/>
      <c r="BQ214" s="281"/>
      <c r="BR214" s="281"/>
      <c r="BS214" s="281"/>
      <c r="BT214" s="282"/>
      <c r="BU214" s="13"/>
    </row>
    <row r="215" spans="15:73" ht="20.100000000000001" customHeight="1">
      <c r="O215" s="265"/>
      <c r="P215" s="266"/>
      <c r="Q215" s="267"/>
      <c r="S215" s="11"/>
      <c r="U215" s="232"/>
      <c r="V215" s="232"/>
      <c r="W215" s="232"/>
      <c r="X215" s="232"/>
      <c r="Y215" s="232"/>
      <c r="Z215" s="232"/>
      <c r="AA215" s="232"/>
      <c r="AB215" s="232"/>
      <c r="AC215" s="232"/>
      <c r="AD215" s="232"/>
      <c r="AE215" s="232"/>
      <c r="AF215" s="232"/>
      <c r="AG215" s="232"/>
      <c r="AH215" s="232"/>
      <c r="AI215" s="232"/>
      <c r="AJ215" s="232"/>
      <c r="AN215" s="233"/>
      <c r="AO215" s="233"/>
      <c r="AP215" s="233"/>
      <c r="AQ215" s="233"/>
      <c r="AR215" s="233"/>
      <c r="AS215" s="233"/>
      <c r="AT215" s="233"/>
      <c r="AU215" s="233"/>
      <c r="AV215" s="233"/>
      <c r="AW215" s="233"/>
      <c r="AX215" s="233"/>
      <c r="AY215" s="233"/>
      <c r="AZ215" s="233"/>
      <c r="BA215" s="138"/>
      <c r="BB215" s="234"/>
      <c r="BC215" s="234"/>
      <c r="BD215" s="234"/>
      <c r="BE215" s="234"/>
      <c r="BI215" s="283"/>
      <c r="BJ215" s="284"/>
      <c r="BK215" s="284"/>
      <c r="BL215" s="284"/>
      <c r="BM215" s="284"/>
      <c r="BN215" s="284"/>
      <c r="BO215" s="284"/>
      <c r="BP215" s="284"/>
      <c r="BQ215" s="284"/>
      <c r="BR215" s="284"/>
      <c r="BS215" s="284"/>
      <c r="BT215" s="285"/>
      <c r="BU215" s="13"/>
    </row>
    <row r="216" spans="15:73" ht="20.100000000000001" customHeight="1">
      <c r="O216" s="265"/>
      <c r="P216" s="266"/>
      <c r="Q216" s="267"/>
      <c r="S216" s="11"/>
      <c r="U216" s="232" t="s">
        <v>118</v>
      </c>
      <c r="V216" s="232"/>
      <c r="W216" s="232"/>
      <c r="X216" s="232"/>
      <c r="Y216" s="232"/>
      <c r="Z216" s="232"/>
      <c r="AA216" s="232"/>
      <c r="AB216" s="232"/>
      <c r="AC216" s="232"/>
      <c r="AD216" s="232"/>
      <c r="AE216" s="232"/>
      <c r="AF216" s="232"/>
      <c r="AG216" s="232"/>
      <c r="AH216" s="232"/>
      <c r="AN216" s="233" t="s">
        <v>61</v>
      </c>
      <c r="AO216" s="233"/>
      <c r="AP216" s="233"/>
      <c r="AQ216" s="233"/>
      <c r="AR216" s="233"/>
      <c r="AS216" s="233"/>
      <c r="AT216" s="233"/>
      <c r="AU216" s="233"/>
      <c r="AV216" s="233"/>
      <c r="AW216" s="233"/>
      <c r="AX216" s="233"/>
      <c r="AY216" s="233"/>
      <c r="AZ216" s="233"/>
      <c r="BA216" s="139"/>
      <c r="BB216" s="234">
        <v>1</v>
      </c>
      <c r="BC216" s="234"/>
      <c r="BD216" s="234"/>
      <c r="BE216" s="234"/>
      <c r="BI216" s="283"/>
      <c r="BJ216" s="284"/>
      <c r="BK216" s="284"/>
      <c r="BL216" s="284"/>
      <c r="BM216" s="284"/>
      <c r="BN216" s="284"/>
      <c r="BO216" s="284"/>
      <c r="BP216" s="284"/>
      <c r="BQ216" s="284"/>
      <c r="BR216" s="284"/>
      <c r="BS216" s="284"/>
      <c r="BT216" s="285"/>
      <c r="BU216" s="13"/>
    </row>
    <row r="217" spans="15:73" ht="20.100000000000001" customHeight="1">
      <c r="O217" s="265"/>
      <c r="P217" s="266"/>
      <c r="Q217" s="267"/>
      <c r="S217" s="11"/>
      <c r="U217" s="232"/>
      <c r="V217" s="232"/>
      <c r="W217" s="232"/>
      <c r="X217" s="232"/>
      <c r="Y217" s="232"/>
      <c r="Z217" s="232"/>
      <c r="AA217" s="232"/>
      <c r="AB217" s="232"/>
      <c r="AC217" s="232"/>
      <c r="AD217" s="232"/>
      <c r="AE217" s="232"/>
      <c r="AF217" s="232"/>
      <c r="AG217" s="232"/>
      <c r="AH217" s="232"/>
      <c r="AN217" s="233"/>
      <c r="AO217" s="233"/>
      <c r="AP217" s="233"/>
      <c r="AQ217" s="233"/>
      <c r="AR217" s="233"/>
      <c r="AS217" s="233"/>
      <c r="AT217" s="233"/>
      <c r="AU217" s="233"/>
      <c r="AV217" s="233"/>
      <c r="AW217" s="233"/>
      <c r="AX217" s="233"/>
      <c r="AY217" s="233"/>
      <c r="AZ217" s="233"/>
      <c r="BA217" s="139"/>
      <c r="BB217" s="234"/>
      <c r="BC217" s="234"/>
      <c r="BD217" s="234"/>
      <c r="BE217" s="234"/>
      <c r="BI217" s="283"/>
      <c r="BJ217" s="284"/>
      <c r="BK217" s="284"/>
      <c r="BL217" s="284"/>
      <c r="BM217" s="284"/>
      <c r="BN217" s="284"/>
      <c r="BO217" s="284"/>
      <c r="BP217" s="284"/>
      <c r="BQ217" s="284"/>
      <c r="BR217" s="284"/>
      <c r="BS217" s="284"/>
      <c r="BT217" s="285"/>
      <c r="BU217" s="13"/>
    </row>
    <row r="218" spans="15:73" ht="20.100000000000001" customHeight="1">
      <c r="O218" s="265"/>
      <c r="P218" s="266"/>
      <c r="Q218" s="267"/>
      <c r="S218" s="131"/>
      <c r="U218" s="133"/>
      <c r="V218" s="134"/>
      <c r="W218" s="134"/>
      <c r="X218" s="134"/>
      <c r="Y218" s="134"/>
      <c r="Z218" s="134"/>
      <c r="AA218" s="134"/>
      <c r="AB218" s="134"/>
      <c r="AC218" s="134"/>
      <c r="AD218" s="134"/>
      <c r="AE218" s="134"/>
      <c r="AF218" s="134"/>
      <c r="AG218" s="134"/>
      <c r="AN218" s="233" t="s">
        <v>62</v>
      </c>
      <c r="AO218" s="233"/>
      <c r="AP218" s="233"/>
      <c r="AQ218" s="233"/>
      <c r="AR218" s="233"/>
      <c r="AS218" s="233"/>
      <c r="AT218" s="233"/>
      <c r="AU218" s="233"/>
      <c r="AV218" s="233"/>
      <c r="AW218" s="233"/>
      <c r="AX218" s="233"/>
      <c r="AY218" s="233"/>
      <c r="AZ218" s="233"/>
      <c r="BA218" s="139"/>
      <c r="BB218" s="234" t="s">
        <v>108</v>
      </c>
      <c r="BC218" s="234"/>
      <c r="BD218" s="234"/>
      <c r="BE218" s="234"/>
      <c r="BI218" s="283"/>
      <c r="BJ218" s="284"/>
      <c r="BK218" s="284"/>
      <c r="BL218" s="284"/>
      <c r="BM218" s="284"/>
      <c r="BN218" s="284"/>
      <c r="BO218" s="284"/>
      <c r="BP218" s="284"/>
      <c r="BQ218" s="284"/>
      <c r="BR218" s="284"/>
      <c r="BS218" s="284"/>
      <c r="BT218" s="285"/>
      <c r="BU218" s="13"/>
    </row>
    <row r="219" spans="15:73" ht="20.100000000000001" customHeight="1">
      <c r="O219" s="265"/>
      <c r="P219" s="266"/>
      <c r="Q219" s="267"/>
      <c r="S219" s="131"/>
      <c r="U219" s="134"/>
      <c r="V219" s="134"/>
      <c r="W219" s="134"/>
      <c r="X219" s="134"/>
      <c r="Y219" s="134"/>
      <c r="Z219" s="134"/>
      <c r="AA219" s="134"/>
      <c r="AB219" s="134"/>
      <c r="AC219" s="134"/>
      <c r="AD219" s="134"/>
      <c r="AN219" s="233"/>
      <c r="AO219" s="233"/>
      <c r="AP219" s="233"/>
      <c r="AQ219" s="233"/>
      <c r="AR219" s="233"/>
      <c r="AS219" s="233"/>
      <c r="AT219" s="233"/>
      <c r="AU219" s="233"/>
      <c r="AV219" s="233"/>
      <c r="AW219" s="233"/>
      <c r="AX219" s="233"/>
      <c r="AY219" s="233"/>
      <c r="AZ219" s="233"/>
      <c r="BA219" s="139"/>
      <c r="BB219" s="234"/>
      <c r="BC219" s="234"/>
      <c r="BD219" s="234"/>
      <c r="BE219" s="234"/>
      <c r="BI219" s="283"/>
      <c r="BJ219" s="284"/>
      <c r="BK219" s="284"/>
      <c r="BL219" s="284"/>
      <c r="BM219" s="284"/>
      <c r="BN219" s="284"/>
      <c r="BO219" s="284"/>
      <c r="BP219" s="284"/>
      <c r="BQ219" s="284"/>
      <c r="BR219" s="284"/>
      <c r="BS219" s="284"/>
      <c r="BT219" s="285"/>
      <c r="BU219" s="13"/>
    </row>
    <row r="220" spans="15:73" ht="20.100000000000001" customHeight="1" thickBot="1">
      <c r="O220" s="265"/>
      <c r="P220" s="266"/>
      <c r="Q220" s="267"/>
      <c r="S220" s="131"/>
      <c r="U220" s="134"/>
      <c r="V220" s="134"/>
      <c r="W220" s="134"/>
      <c r="X220" s="134"/>
      <c r="Y220" s="134"/>
      <c r="Z220" s="134"/>
      <c r="AA220" s="134"/>
      <c r="AB220" s="134"/>
      <c r="AC220" s="134"/>
      <c r="AD220" s="134"/>
      <c r="BI220" s="286"/>
      <c r="BJ220" s="287"/>
      <c r="BK220" s="287"/>
      <c r="BL220" s="287"/>
      <c r="BM220" s="287"/>
      <c r="BN220" s="287"/>
      <c r="BO220" s="287"/>
      <c r="BP220" s="287"/>
      <c r="BQ220" s="287"/>
      <c r="BR220" s="287"/>
      <c r="BS220" s="287"/>
      <c r="BT220" s="288"/>
      <c r="BU220" s="13"/>
    </row>
    <row r="221" spans="15:73" ht="20.100000000000001" customHeight="1">
      <c r="O221" s="265"/>
      <c r="P221" s="266"/>
      <c r="Q221" s="267"/>
      <c r="S221" s="131"/>
      <c r="U221" s="235" t="s">
        <v>109</v>
      </c>
      <c r="V221" s="236"/>
      <c r="W221" s="237"/>
      <c r="X221" s="134"/>
      <c r="Y221" s="134"/>
      <c r="Z221" s="134"/>
      <c r="AA221" s="134"/>
      <c r="AB221" s="134"/>
      <c r="AC221" s="134"/>
      <c r="AD221" s="134"/>
      <c r="BU221" s="13"/>
    </row>
    <row r="222" spans="15:73" ht="20.100000000000001" customHeight="1">
      <c r="O222" s="265"/>
      <c r="P222" s="266"/>
      <c r="Q222" s="267"/>
      <c r="S222" s="131"/>
      <c r="U222" s="238"/>
      <c r="V222" s="239"/>
      <c r="W222" s="240"/>
      <c r="X222" s="134"/>
      <c r="Y222" s="134"/>
      <c r="Z222" s="134"/>
      <c r="AA222" s="134"/>
      <c r="AB222" s="134"/>
      <c r="AC222" s="134"/>
      <c r="AD222" s="134"/>
      <c r="BU222" s="13"/>
    </row>
    <row r="223" spans="15:73" ht="19.5" customHeight="1">
      <c r="O223" s="265"/>
      <c r="P223" s="266"/>
      <c r="Q223" s="267"/>
      <c r="S223" s="131"/>
      <c r="U223" s="238"/>
      <c r="V223" s="239"/>
      <c r="W223" s="240"/>
      <c r="X223" s="134"/>
      <c r="Y223" s="134"/>
      <c r="Z223" s="134"/>
      <c r="AA223" s="134"/>
      <c r="AB223" s="134"/>
      <c r="AC223" s="134"/>
      <c r="AD223" s="134"/>
      <c r="BU223" s="13"/>
    </row>
    <row r="224" spans="15:73" ht="20.100000000000001" customHeight="1">
      <c r="O224" s="265"/>
      <c r="P224" s="266"/>
      <c r="Q224" s="267"/>
      <c r="S224" s="14"/>
      <c r="U224" s="238"/>
      <c r="V224" s="239"/>
      <c r="W224" s="240"/>
      <c r="X224" s="140"/>
      <c r="Y224" s="140"/>
      <c r="Z224" s="140"/>
      <c r="AA224" s="140"/>
      <c r="AB224" s="140"/>
      <c r="AC224" s="140"/>
      <c r="AD224" s="140"/>
      <c r="BU224" s="13"/>
    </row>
    <row r="225" spans="15:73" ht="20.100000000000001" customHeight="1" thickBot="1">
      <c r="O225" s="268"/>
      <c r="P225" s="269"/>
      <c r="Q225" s="270"/>
      <c r="S225" s="141"/>
      <c r="T225" s="16"/>
      <c r="U225" s="241"/>
      <c r="V225" s="242"/>
      <c r="W225" s="243"/>
      <c r="X225" s="107"/>
      <c r="Y225" s="107"/>
      <c r="Z225" s="107"/>
      <c r="AA225" s="107"/>
      <c r="AB225" s="107"/>
      <c r="AC225" s="107"/>
      <c r="AD225" s="107"/>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7"/>
    </row>
    <row r="226" spans="15:73" ht="20.100000000000001" customHeight="1">
      <c r="O226" s="142"/>
      <c r="P226" s="142"/>
      <c r="Q226" s="142"/>
      <c r="S226" s="143"/>
      <c r="U226" s="140"/>
      <c r="V226" s="140"/>
      <c r="W226" s="140"/>
      <c r="X226" s="140"/>
      <c r="Y226" s="140"/>
      <c r="Z226" s="140"/>
      <c r="AA226" s="140"/>
      <c r="AB226" s="140"/>
      <c r="AC226" s="140"/>
      <c r="AD226" s="140"/>
    </row>
    <row r="227" spans="15:73" ht="19.5" customHeight="1" thickBot="1">
      <c r="O227" s="142"/>
      <c r="P227" s="142"/>
      <c r="Q227" s="142"/>
      <c r="S227" s="143"/>
      <c r="U227" s="140"/>
      <c r="V227" s="140"/>
      <c r="W227" s="140"/>
      <c r="X227" s="140"/>
      <c r="Y227" s="140"/>
      <c r="Z227" s="140"/>
      <c r="AA227" s="140"/>
      <c r="AB227" s="140"/>
      <c r="AC227" s="140"/>
      <c r="AD227" s="140"/>
    </row>
    <row r="228" spans="15:73" ht="19.5" customHeight="1">
      <c r="O228" s="262" t="s">
        <v>0</v>
      </c>
      <c r="P228" s="263"/>
      <c r="Q228" s="264"/>
      <c r="S228" s="271" t="s">
        <v>204</v>
      </c>
      <c r="T228" s="272"/>
      <c r="U228" s="272"/>
      <c r="V228" s="272"/>
      <c r="W228" s="272"/>
      <c r="X228" s="272"/>
      <c r="Y228" s="272"/>
      <c r="Z228" s="272"/>
      <c r="AA228" s="272"/>
      <c r="AB228" s="272"/>
      <c r="AC228" s="272"/>
      <c r="AD228" s="272"/>
      <c r="AE228" s="272"/>
      <c r="AF228" s="272"/>
      <c r="AG228" s="272"/>
      <c r="AH228" s="272"/>
      <c r="AI228" s="272"/>
      <c r="AJ228" s="272"/>
      <c r="AK228" s="272"/>
      <c r="AL228" s="272"/>
      <c r="AM228" s="272"/>
      <c r="AN228" s="272"/>
      <c r="AO228" s="272"/>
      <c r="AP228" s="272"/>
      <c r="AQ228" s="272"/>
      <c r="AR228" s="272"/>
      <c r="AS228" s="272"/>
      <c r="AT228" s="272"/>
      <c r="AU228" s="272"/>
      <c r="AV228" s="272"/>
      <c r="AW228" s="272"/>
      <c r="AX228" s="272"/>
      <c r="AY228" s="272"/>
      <c r="AZ228" s="272"/>
      <c r="BA228" s="272"/>
      <c r="BB228" s="272"/>
      <c r="BC228" s="272"/>
      <c r="BD228" s="272"/>
      <c r="BE228" s="272"/>
      <c r="BF228" s="272"/>
      <c r="BG228" s="272"/>
      <c r="BH228" s="272"/>
      <c r="BI228" s="272"/>
      <c r="BJ228" s="272"/>
      <c r="BK228" s="272"/>
      <c r="BL228" s="272"/>
      <c r="BM228" s="272"/>
      <c r="BN228" s="272"/>
      <c r="BO228" s="272"/>
      <c r="BP228" s="272"/>
      <c r="BQ228" s="272"/>
      <c r="BR228" s="272"/>
      <c r="BS228" s="272"/>
      <c r="BT228" s="272"/>
      <c r="BU228" s="273"/>
    </row>
    <row r="229" spans="15:73" ht="19.5" customHeight="1">
      <c r="O229" s="265"/>
      <c r="P229" s="266"/>
      <c r="Q229" s="267"/>
      <c r="S229" s="274"/>
      <c r="T229" s="275"/>
      <c r="U229" s="275"/>
      <c r="V229" s="275"/>
      <c r="W229" s="275"/>
      <c r="X229" s="275"/>
      <c r="Y229" s="275"/>
      <c r="Z229" s="275"/>
      <c r="AA229" s="275"/>
      <c r="AB229" s="275"/>
      <c r="AC229" s="275"/>
      <c r="AD229" s="275"/>
      <c r="AE229" s="275"/>
      <c r="AF229" s="275"/>
      <c r="AG229" s="275"/>
      <c r="AH229" s="275"/>
      <c r="AI229" s="275"/>
      <c r="AJ229" s="275"/>
      <c r="AK229" s="275"/>
      <c r="AL229" s="275"/>
      <c r="AM229" s="275"/>
      <c r="AN229" s="275"/>
      <c r="AO229" s="275"/>
      <c r="AP229" s="275"/>
      <c r="AQ229" s="275"/>
      <c r="AR229" s="275"/>
      <c r="AS229" s="275"/>
      <c r="AT229" s="275"/>
      <c r="AU229" s="275"/>
      <c r="AV229" s="275"/>
      <c r="AW229" s="275"/>
      <c r="AX229" s="275"/>
      <c r="AY229" s="275"/>
      <c r="AZ229" s="275"/>
      <c r="BA229" s="275"/>
      <c r="BB229" s="275"/>
      <c r="BC229" s="275"/>
      <c r="BD229" s="275"/>
      <c r="BE229" s="275"/>
      <c r="BF229" s="275"/>
      <c r="BG229" s="275"/>
      <c r="BH229" s="275"/>
      <c r="BI229" s="275"/>
      <c r="BJ229" s="275"/>
      <c r="BK229" s="275"/>
      <c r="BL229" s="275"/>
      <c r="BM229" s="275"/>
      <c r="BN229" s="275"/>
      <c r="BO229" s="275"/>
      <c r="BP229" s="275"/>
      <c r="BQ229" s="275"/>
      <c r="BR229" s="275"/>
      <c r="BS229" s="275"/>
      <c r="BT229" s="275"/>
      <c r="BU229" s="276"/>
    </row>
    <row r="230" spans="15:73" ht="19.5" customHeight="1">
      <c r="O230" s="265"/>
      <c r="P230" s="266"/>
      <c r="Q230" s="267"/>
      <c r="S230" s="274"/>
      <c r="T230" s="275"/>
      <c r="U230" s="275"/>
      <c r="V230" s="275"/>
      <c r="W230" s="275"/>
      <c r="X230" s="275"/>
      <c r="Y230" s="275"/>
      <c r="Z230" s="275"/>
      <c r="AA230" s="275"/>
      <c r="AB230" s="275"/>
      <c r="AC230" s="275"/>
      <c r="AD230" s="275"/>
      <c r="AE230" s="275"/>
      <c r="AF230" s="275"/>
      <c r="AG230" s="275"/>
      <c r="AH230" s="275"/>
      <c r="AI230" s="275"/>
      <c r="AJ230" s="275"/>
      <c r="AK230" s="275"/>
      <c r="AL230" s="275"/>
      <c r="AM230" s="275"/>
      <c r="AN230" s="275"/>
      <c r="AO230" s="275"/>
      <c r="AP230" s="275"/>
      <c r="AQ230" s="275"/>
      <c r="AR230" s="275"/>
      <c r="AS230" s="275"/>
      <c r="AT230" s="275"/>
      <c r="AU230" s="275"/>
      <c r="AV230" s="275"/>
      <c r="AW230" s="275"/>
      <c r="AX230" s="275"/>
      <c r="AY230" s="275"/>
      <c r="AZ230" s="275"/>
      <c r="BA230" s="275"/>
      <c r="BB230" s="275"/>
      <c r="BC230" s="275"/>
      <c r="BD230" s="275"/>
      <c r="BE230" s="275"/>
      <c r="BF230" s="275"/>
      <c r="BG230" s="275"/>
      <c r="BH230" s="275"/>
      <c r="BI230" s="275"/>
      <c r="BJ230" s="275"/>
      <c r="BK230" s="275"/>
      <c r="BL230" s="275"/>
      <c r="BM230" s="275"/>
      <c r="BN230" s="275"/>
      <c r="BO230" s="275"/>
      <c r="BP230" s="275"/>
      <c r="BQ230" s="275"/>
      <c r="BR230" s="275"/>
      <c r="BS230" s="275"/>
      <c r="BT230" s="275"/>
      <c r="BU230" s="276"/>
    </row>
    <row r="231" spans="15:73" ht="19.5" customHeight="1">
      <c r="O231" s="265"/>
      <c r="P231" s="266"/>
      <c r="Q231" s="267"/>
      <c r="S231" s="126"/>
      <c r="T231" s="127"/>
      <c r="U231" s="127"/>
      <c r="V231" s="127"/>
      <c r="W231" s="127"/>
      <c r="X231" s="127"/>
      <c r="Y231" s="127"/>
      <c r="Z231" s="127"/>
      <c r="AA231" s="127"/>
      <c r="AB231" s="127"/>
      <c r="AC231" s="127"/>
      <c r="AD231" s="127"/>
      <c r="AE231" s="127"/>
      <c r="AF231" s="127"/>
      <c r="AG231" s="127"/>
      <c r="AH231" s="128"/>
      <c r="AI231" s="128"/>
      <c r="AJ231" s="128"/>
      <c r="AK231" s="128"/>
      <c r="AL231" s="128"/>
      <c r="AM231" s="128"/>
      <c r="AN231" s="128"/>
      <c r="AO231" s="129"/>
      <c r="AP231" s="129"/>
      <c r="AQ231" s="129"/>
      <c r="AR231" s="129"/>
      <c r="AS231" s="129"/>
      <c r="AT231" s="129"/>
      <c r="AU231" s="129"/>
      <c r="AV231" s="129"/>
      <c r="AW231" s="129"/>
      <c r="AX231" s="129"/>
      <c r="AY231" s="129"/>
      <c r="AZ231" s="129"/>
      <c r="BA231" s="129"/>
      <c r="BB231" s="129"/>
      <c r="BC231" s="127"/>
      <c r="BD231" s="127"/>
      <c r="BE231" s="127"/>
      <c r="BF231" s="127"/>
      <c r="BG231" s="127"/>
      <c r="BH231" s="127"/>
      <c r="BI231" s="127"/>
      <c r="BJ231" s="127"/>
      <c r="BK231" s="127"/>
      <c r="BL231" s="127"/>
      <c r="BM231" s="127"/>
      <c r="BN231" s="127"/>
      <c r="BO231" s="127"/>
      <c r="BP231" s="127"/>
      <c r="BQ231" s="127"/>
      <c r="BR231" s="127"/>
      <c r="BS231" s="127"/>
      <c r="BT231" s="127"/>
      <c r="BU231" s="130"/>
    </row>
    <row r="232" spans="15:73" ht="19.5" customHeight="1">
      <c r="O232" s="265"/>
      <c r="P232" s="266"/>
      <c r="Q232" s="267"/>
      <c r="S232" s="277">
        <v>1</v>
      </c>
      <c r="T232" s="278" t="s">
        <v>205</v>
      </c>
      <c r="U232" s="278"/>
      <c r="V232" s="278"/>
      <c r="W232" s="278"/>
      <c r="X232" s="278"/>
      <c r="Y232" s="278"/>
      <c r="Z232" s="278"/>
      <c r="AA232" s="278"/>
      <c r="AB232" s="278"/>
      <c r="AC232" s="278"/>
      <c r="AD232" s="278"/>
      <c r="AE232" s="278"/>
      <c r="AF232" s="278"/>
      <c r="AG232" s="278"/>
      <c r="AH232" s="278"/>
      <c r="AI232" s="278"/>
      <c r="AJ232" s="278"/>
      <c r="AK232" s="278"/>
      <c r="AL232" s="278"/>
      <c r="AM232" s="278"/>
      <c r="AN232" s="278"/>
      <c r="AO232" s="278"/>
      <c r="AP232" s="278"/>
      <c r="AQ232" s="278"/>
      <c r="AR232" s="278"/>
      <c r="AS232" s="278"/>
      <c r="AT232" s="278"/>
      <c r="AU232" s="278"/>
      <c r="AV232" s="278"/>
      <c r="AW232" s="278"/>
      <c r="AX232" s="278"/>
      <c r="AY232" s="278"/>
      <c r="AZ232" s="278"/>
      <c r="BA232" s="278"/>
      <c r="BB232" s="278"/>
      <c r="BC232" s="278"/>
      <c r="BD232" s="278"/>
      <c r="BE232" s="278"/>
      <c r="BF232" s="278"/>
      <c r="BG232" s="278"/>
      <c r="BH232" s="278"/>
      <c r="BI232" s="278"/>
      <c r="BJ232" s="278"/>
      <c r="BK232" s="278"/>
      <c r="BL232" s="278"/>
      <c r="BM232" s="278"/>
      <c r="BN232" s="278"/>
      <c r="BO232" s="278"/>
      <c r="BP232" s="278"/>
      <c r="BQ232" s="278"/>
      <c r="BR232" s="278"/>
      <c r="BS232" s="278"/>
      <c r="BT232" s="278"/>
      <c r="BU232" s="279"/>
    </row>
    <row r="233" spans="15:73" ht="19.5" customHeight="1">
      <c r="O233" s="265"/>
      <c r="P233" s="266"/>
      <c r="Q233" s="267"/>
      <c r="S233" s="277"/>
      <c r="T233" s="278"/>
      <c r="U233" s="278"/>
      <c r="V233" s="278"/>
      <c r="W233" s="278"/>
      <c r="X233" s="278"/>
      <c r="Y233" s="278"/>
      <c r="Z233" s="278"/>
      <c r="AA233" s="278"/>
      <c r="AB233" s="278"/>
      <c r="AC233" s="278"/>
      <c r="AD233" s="278"/>
      <c r="AE233" s="278"/>
      <c r="AF233" s="278"/>
      <c r="AG233" s="278"/>
      <c r="AH233" s="278"/>
      <c r="AI233" s="278"/>
      <c r="AJ233" s="278"/>
      <c r="AK233" s="278"/>
      <c r="AL233" s="278"/>
      <c r="AM233" s="278"/>
      <c r="AN233" s="278"/>
      <c r="AO233" s="278"/>
      <c r="AP233" s="278"/>
      <c r="AQ233" s="278"/>
      <c r="AR233" s="278"/>
      <c r="AS233" s="278"/>
      <c r="AT233" s="278"/>
      <c r="AU233" s="278"/>
      <c r="AV233" s="278"/>
      <c r="AW233" s="278"/>
      <c r="AX233" s="278"/>
      <c r="AY233" s="278"/>
      <c r="AZ233" s="278"/>
      <c r="BA233" s="278"/>
      <c r="BB233" s="278"/>
      <c r="BC233" s="278"/>
      <c r="BD233" s="278"/>
      <c r="BE233" s="278"/>
      <c r="BF233" s="278"/>
      <c r="BG233" s="278"/>
      <c r="BH233" s="278"/>
      <c r="BI233" s="278"/>
      <c r="BJ233" s="278"/>
      <c r="BK233" s="278"/>
      <c r="BL233" s="278"/>
      <c r="BM233" s="278"/>
      <c r="BN233" s="278"/>
      <c r="BO233" s="278"/>
      <c r="BP233" s="278"/>
      <c r="BQ233" s="278"/>
      <c r="BR233" s="278"/>
      <c r="BS233" s="278"/>
      <c r="BT233" s="278"/>
      <c r="BU233" s="279"/>
    </row>
    <row r="234" spans="15:73" ht="19.5" customHeight="1">
      <c r="O234" s="265"/>
      <c r="P234" s="266"/>
      <c r="Q234" s="267"/>
      <c r="S234" s="116"/>
      <c r="T234" s="292" t="s">
        <v>12</v>
      </c>
      <c r="U234" s="292"/>
      <c r="V234" s="292"/>
      <c r="W234" s="292"/>
      <c r="X234" s="292"/>
      <c r="Y234" s="292"/>
      <c r="Z234" s="292"/>
      <c r="AA234" s="292"/>
      <c r="AB234" s="292"/>
      <c r="AC234" s="292"/>
      <c r="AD234" s="292"/>
      <c r="AE234" s="292"/>
      <c r="AF234" s="292"/>
      <c r="AG234" s="292"/>
      <c r="AH234" s="292"/>
      <c r="AI234" s="292"/>
      <c r="AJ234" s="292"/>
      <c r="AK234" s="292"/>
      <c r="AL234" s="292"/>
      <c r="AM234" s="292"/>
      <c r="AN234" s="292"/>
      <c r="AO234" s="292"/>
      <c r="AP234" s="292"/>
      <c r="AQ234" s="292"/>
      <c r="AR234" s="292"/>
      <c r="AS234" s="292"/>
      <c r="AT234" s="292"/>
      <c r="AU234" s="292"/>
      <c r="AV234" s="292"/>
      <c r="AW234" s="292"/>
      <c r="AX234" s="292"/>
      <c r="AY234" s="292"/>
      <c r="AZ234" s="292"/>
      <c r="BA234" s="292"/>
      <c r="BB234" s="292"/>
      <c r="BC234" s="292"/>
      <c r="BD234" s="292"/>
      <c r="BE234" s="292"/>
      <c r="BF234" s="292"/>
      <c r="BG234" s="292"/>
      <c r="BH234" s="292"/>
      <c r="BI234" s="292"/>
      <c r="BJ234" s="292"/>
      <c r="BK234" s="292"/>
      <c r="BL234" s="144"/>
      <c r="BM234" s="144"/>
      <c r="BN234" s="144"/>
      <c r="BO234" s="144"/>
      <c r="BP234" s="144"/>
      <c r="BQ234" s="144"/>
      <c r="BR234" s="144"/>
      <c r="BS234" s="144"/>
      <c r="BT234" s="144"/>
      <c r="BU234" s="117"/>
    </row>
    <row r="235" spans="15:73" ht="19.5" customHeight="1">
      <c r="O235" s="265"/>
      <c r="P235" s="266"/>
      <c r="Q235" s="267"/>
      <c r="S235" s="116"/>
      <c r="T235" s="292"/>
      <c r="U235" s="292"/>
      <c r="V235" s="292"/>
      <c r="W235" s="292"/>
      <c r="X235" s="292"/>
      <c r="Y235" s="292"/>
      <c r="Z235" s="292"/>
      <c r="AA235" s="292"/>
      <c r="AB235" s="292"/>
      <c r="AC235" s="292"/>
      <c r="AD235" s="292"/>
      <c r="AE235" s="292"/>
      <c r="AF235" s="292"/>
      <c r="AG235" s="292"/>
      <c r="AH235" s="292"/>
      <c r="AI235" s="292"/>
      <c r="AJ235" s="292"/>
      <c r="AK235" s="292"/>
      <c r="AL235" s="292"/>
      <c r="AM235" s="292"/>
      <c r="AN235" s="292"/>
      <c r="AO235" s="292"/>
      <c r="AP235" s="292"/>
      <c r="AQ235" s="292"/>
      <c r="AR235" s="292"/>
      <c r="AS235" s="292"/>
      <c r="AT235" s="292"/>
      <c r="AU235" s="292"/>
      <c r="AV235" s="292"/>
      <c r="AW235" s="292"/>
      <c r="AX235" s="292"/>
      <c r="AY235" s="292"/>
      <c r="AZ235" s="292"/>
      <c r="BA235" s="292"/>
      <c r="BB235" s="292"/>
      <c r="BC235" s="292"/>
      <c r="BD235" s="292"/>
      <c r="BE235" s="292"/>
      <c r="BF235" s="292"/>
      <c r="BG235" s="292"/>
      <c r="BH235" s="292"/>
      <c r="BI235" s="292"/>
      <c r="BJ235" s="292"/>
      <c r="BK235" s="292"/>
      <c r="BL235" s="144"/>
      <c r="BM235" s="144"/>
      <c r="BN235" s="144"/>
      <c r="BO235" s="144"/>
      <c r="BP235" s="144"/>
      <c r="BQ235" s="144"/>
      <c r="BR235" s="144"/>
      <c r="BS235" s="144"/>
      <c r="BT235" s="144"/>
      <c r="BU235" s="117"/>
    </row>
    <row r="236" spans="15:73" ht="19.5" customHeight="1">
      <c r="O236" s="265"/>
      <c r="P236" s="266"/>
      <c r="Q236" s="267"/>
      <c r="S236" s="131"/>
      <c r="T236" s="290" t="s">
        <v>298</v>
      </c>
      <c r="U236" s="290"/>
      <c r="V236" s="290"/>
      <c r="W236" s="290"/>
      <c r="X236" s="290"/>
      <c r="Y236" s="290"/>
      <c r="Z236" s="290"/>
      <c r="AA236" s="290"/>
      <c r="AB236" s="290"/>
      <c r="AC236" s="290"/>
      <c r="AD236" s="290"/>
      <c r="AE236" s="290"/>
      <c r="AF236" s="290"/>
      <c r="AG236" s="290"/>
      <c r="AH236" s="290"/>
      <c r="AI236" s="290"/>
      <c r="AJ236" s="290"/>
      <c r="AK236" s="290"/>
      <c r="AL236" s="290"/>
      <c r="AM236" s="290"/>
      <c r="AN236" s="290"/>
      <c r="AO236" s="290"/>
      <c r="AP236" s="290"/>
      <c r="AQ236" s="290"/>
      <c r="AR236" s="290"/>
      <c r="AS236" s="290"/>
      <c r="AT236" s="290"/>
      <c r="AU236" s="290"/>
      <c r="AV236" s="290"/>
      <c r="AW236" s="290"/>
      <c r="AX236" s="290"/>
      <c r="AY236" s="290"/>
      <c r="AZ236" s="290"/>
      <c r="BA236" s="290"/>
      <c r="BB236" s="290"/>
      <c r="BC236" s="290"/>
      <c r="BD236" s="290"/>
      <c r="BE236" s="290"/>
      <c r="BF236" s="290"/>
      <c r="BG236" s="290"/>
      <c r="BH236" s="290"/>
      <c r="BI236" s="290"/>
      <c r="BJ236" s="290"/>
      <c r="BK236" s="290"/>
      <c r="BL236" s="290"/>
      <c r="BM236" s="290"/>
      <c r="BN236" s="290"/>
      <c r="BO236" s="290"/>
      <c r="BP236" s="290"/>
      <c r="BQ236" s="290"/>
      <c r="BR236" s="290"/>
      <c r="BS236" s="290"/>
      <c r="BT236" s="290"/>
      <c r="BU236" s="291"/>
    </row>
    <row r="237" spans="15:73" ht="19.5" customHeight="1">
      <c r="O237" s="265"/>
      <c r="P237" s="266"/>
      <c r="Q237" s="267"/>
      <c r="S237" s="131"/>
      <c r="T237" s="290"/>
      <c r="U237" s="290"/>
      <c r="V237" s="290"/>
      <c r="W237" s="290"/>
      <c r="X237" s="290"/>
      <c r="Y237" s="290"/>
      <c r="Z237" s="290"/>
      <c r="AA237" s="290"/>
      <c r="AB237" s="290"/>
      <c r="AC237" s="290"/>
      <c r="AD237" s="290"/>
      <c r="AE237" s="290"/>
      <c r="AF237" s="290"/>
      <c r="AG237" s="290"/>
      <c r="AH237" s="290"/>
      <c r="AI237" s="290"/>
      <c r="AJ237" s="290"/>
      <c r="AK237" s="290"/>
      <c r="AL237" s="290"/>
      <c r="AM237" s="290"/>
      <c r="AN237" s="290"/>
      <c r="AO237" s="290"/>
      <c r="AP237" s="290"/>
      <c r="AQ237" s="290"/>
      <c r="AR237" s="290"/>
      <c r="AS237" s="290"/>
      <c r="AT237" s="290"/>
      <c r="AU237" s="290"/>
      <c r="AV237" s="290"/>
      <c r="AW237" s="290"/>
      <c r="AX237" s="290"/>
      <c r="AY237" s="290"/>
      <c r="AZ237" s="290"/>
      <c r="BA237" s="290"/>
      <c r="BB237" s="290"/>
      <c r="BC237" s="290"/>
      <c r="BD237" s="290"/>
      <c r="BE237" s="290"/>
      <c r="BF237" s="290"/>
      <c r="BG237" s="290"/>
      <c r="BH237" s="290"/>
      <c r="BI237" s="290"/>
      <c r="BJ237" s="290"/>
      <c r="BK237" s="290"/>
      <c r="BL237" s="290"/>
      <c r="BM237" s="290"/>
      <c r="BN237" s="290"/>
      <c r="BO237" s="290"/>
      <c r="BP237" s="290"/>
      <c r="BQ237" s="290"/>
      <c r="BR237" s="290"/>
      <c r="BS237" s="290"/>
      <c r="BT237" s="290"/>
      <c r="BU237" s="291"/>
    </row>
    <row r="238" spans="15:73" ht="19.5" customHeight="1">
      <c r="O238" s="265"/>
      <c r="P238" s="266"/>
      <c r="Q238" s="267"/>
      <c r="S238" s="11"/>
      <c r="AH238" s="145"/>
      <c r="AI238" s="145"/>
      <c r="AJ238" s="145"/>
      <c r="AK238" s="145"/>
      <c r="AL238" s="145"/>
      <c r="AM238" s="145"/>
      <c r="AN238" s="145"/>
      <c r="AO238" s="146"/>
      <c r="AP238" s="146"/>
      <c r="AQ238" s="146"/>
      <c r="AR238" s="146"/>
      <c r="AS238" s="146"/>
      <c r="AT238" s="146"/>
      <c r="AU238" s="146"/>
      <c r="AV238" s="146"/>
      <c r="AW238" s="146"/>
      <c r="AX238" s="146"/>
      <c r="AY238" s="146"/>
      <c r="AZ238" s="146"/>
      <c r="BA238" s="146"/>
      <c r="BB238" s="146"/>
      <c r="BU238" s="13"/>
    </row>
    <row r="239" spans="15:73" ht="19.5" customHeight="1">
      <c r="O239" s="265"/>
      <c r="P239" s="266"/>
      <c r="Q239" s="267"/>
      <c r="S239" s="277">
        <v>2</v>
      </c>
      <c r="T239" s="278" t="s">
        <v>206</v>
      </c>
      <c r="U239" s="278"/>
      <c r="V239" s="278"/>
      <c r="W239" s="278"/>
      <c r="X239" s="278"/>
      <c r="Y239" s="278"/>
      <c r="Z239" s="278"/>
      <c r="AA239" s="278"/>
      <c r="AB239" s="278"/>
      <c r="AC239" s="278"/>
      <c r="AD239" s="278"/>
      <c r="AE239" s="278"/>
      <c r="AF239" s="278"/>
      <c r="AG239" s="278"/>
      <c r="AH239" s="278"/>
      <c r="AI239" s="278"/>
      <c r="AJ239" s="278"/>
      <c r="AK239" s="278"/>
      <c r="AL239" s="278"/>
      <c r="AM239" s="278"/>
      <c r="AN239" s="278"/>
      <c r="AO239" s="278"/>
      <c r="AP239" s="278"/>
      <c r="AQ239" s="278"/>
      <c r="AR239" s="278"/>
      <c r="AS239" s="278"/>
      <c r="AT239" s="278"/>
      <c r="AU239" s="278"/>
      <c r="AV239" s="278"/>
      <c r="AW239" s="278"/>
      <c r="AX239" s="278"/>
      <c r="AY239" s="278"/>
      <c r="AZ239" s="278"/>
      <c r="BA239" s="278"/>
      <c r="BB239" s="278"/>
      <c r="BC239" s="278"/>
      <c r="BD239" s="278"/>
      <c r="BE239" s="278"/>
      <c r="BF239" s="278"/>
      <c r="BG239" s="278"/>
      <c r="BH239" s="278"/>
      <c r="BI239" s="278"/>
      <c r="BJ239" s="278"/>
      <c r="BK239" s="278"/>
      <c r="BL239" s="278"/>
      <c r="BM239" s="278"/>
      <c r="BN239" s="278"/>
      <c r="BO239" s="278"/>
      <c r="BP239" s="278"/>
      <c r="BQ239" s="278"/>
      <c r="BR239" s="278"/>
      <c r="BS239" s="278"/>
      <c r="BT239" s="278"/>
      <c r="BU239" s="279"/>
    </row>
    <row r="240" spans="15:73" ht="19.5" customHeight="1">
      <c r="O240" s="265"/>
      <c r="P240" s="266"/>
      <c r="Q240" s="267"/>
      <c r="S240" s="277"/>
      <c r="T240" s="278"/>
      <c r="U240" s="278"/>
      <c r="V240" s="278"/>
      <c r="W240" s="278"/>
      <c r="X240" s="278"/>
      <c r="Y240" s="278"/>
      <c r="Z240" s="278"/>
      <c r="AA240" s="278"/>
      <c r="AB240" s="278"/>
      <c r="AC240" s="278"/>
      <c r="AD240" s="278"/>
      <c r="AE240" s="278"/>
      <c r="AF240" s="278"/>
      <c r="AG240" s="278"/>
      <c r="AH240" s="278"/>
      <c r="AI240" s="278"/>
      <c r="AJ240" s="278"/>
      <c r="AK240" s="278"/>
      <c r="AL240" s="278"/>
      <c r="AM240" s="278"/>
      <c r="AN240" s="278"/>
      <c r="AO240" s="278"/>
      <c r="AP240" s="278"/>
      <c r="AQ240" s="278"/>
      <c r="AR240" s="278"/>
      <c r="AS240" s="278"/>
      <c r="AT240" s="278"/>
      <c r="AU240" s="278"/>
      <c r="AV240" s="278"/>
      <c r="AW240" s="278"/>
      <c r="AX240" s="278"/>
      <c r="AY240" s="278"/>
      <c r="AZ240" s="278"/>
      <c r="BA240" s="278"/>
      <c r="BB240" s="278"/>
      <c r="BC240" s="278"/>
      <c r="BD240" s="278"/>
      <c r="BE240" s="278"/>
      <c r="BF240" s="278"/>
      <c r="BG240" s="278"/>
      <c r="BH240" s="278"/>
      <c r="BI240" s="278"/>
      <c r="BJ240" s="278"/>
      <c r="BK240" s="278"/>
      <c r="BL240" s="278"/>
      <c r="BM240" s="278"/>
      <c r="BN240" s="278"/>
      <c r="BO240" s="278"/>
      <c r="BP240" s="278"/>
      <c r="BQ240" s="278"/>
      <c r="BR240" s="278"/>
      <c r="BS240" s="278"/>
      <c r="BT240" s="278"/>
      <c r="BU240" s="279"/>
    </row>
    <row r="241" spans="15:73" ht="19.5" customHeight="1">
      <c r="O241" s="265"/>
      <c r="P241" s="266"/>
      <c r="Q241" s="267"/>
      <c r="S241" s="116"/>
      <c r="T241" s="292" t="s">
        <v>164</v>
      </c>
      <c r="U241" s="292"/>
      <c r="V241" s="292"/>
      <c r="W241" s="292"/>
      <c r="X241" s="292"/>
      <c r="Y241" s="292"/>
      <c r="Z241" s="292"/>
      <c r="AA241" s="292"/>
      <c r="AB241" s="292"/>
      <c r="AC241" s="292"/>
      <c r="AD241" s="292"/>
      <c r="AE241" s="292"/>
      <c r="AF241" s="292"/>
      <c r="AG241" s="292"/>
      <c r="AH241" s="292"/>
      <c r="AI241" s="292"/>
      <c r="AJ241" s="292"/>
      <c r="AK241" s="292"/>
      <c r="AL241" s="292"/>
      <c r="AM241" s="292"/>
      <c r="AN241" s="292"/>
      <c r="AO241" s="292"/>
      <c r="AP241" s="292"/>
      <c r="AQ241" s="292"/>
      <c r="AR241" s="292"/>
      <c r="AS241" s="292"/>
      <c r="AT241" s="292"/>
      <c r="AU241" s="292"/>
      <c r="AV241" s="292"/>
      <c r="AW241" s="292"/>
      <c r="AX241" s="292"/>
      <c r="AY241" s="292"/>
      <c r="AZ241" s="292"/>
      <c r="BA241" s="292"/>
      <c r="BB241" s="292"/>
      <c r="BC241" s="292"/>
      <c r="BD241" s="292"/>
      <c r="BE241" s="292"/>
      <c r="BF241" s="292"/>
      <c r="BG241" s="292"/>
      <c r="BH241" s="292"/>
      <c r="BI241" s="292"/>
      <c r="BJ241" s="292"/>
      <c r="BK241" s="292"/>
      <c r="BL241" s="144"/>
      <c r="BM241" s="144"/>
      <c r="BN241" s="144"/>
      <c r="BO241" s="144"/>
      <c r="BP241" s="144"/>
      <c r="BQ241" s="144"/>
      <c r="BR241" s="144"/>
      <c r="BS241" s="144"/>
      <c r="BT241" s="144"/>
      <c r="BU241" s="117"/>
    </row>
    <row r="242" spans="15:73" ht="19.5" customHeight="1">
      <c r="O242" s="265"/>
      <c r="P242" s="266"/>
      <c r="Q242" s="267"/>
      <c r="S242" s="116"/>
      <c r="T242" s="292"/>
      <c r="U242" s="292"/>
      <c r="V242" s="292"/>
      <c r="W242" s="292"/>
      <c r="X242" s="292"/>
      <c r="Y242" s="292"/>
      <c r="Z242" s="292"/>
      <c r="AA242" s="292"/>
      <c r="AB242" s="292"/>
      <c r="AC242" s="292"/>
      <c r="AD242" s="292"/>
      <c r="AE242" s="292"/>
      <c r="AF242" s="292"/>
      <c r="AG242" s="292"/>
      <c r="AH242" s="292"/>
      <c r="AI242" s="292"/>
      <c r="AJ242" s="292"/>
      <c r="AK242" s="292"/>
      <c r="AL242" s="292"/>
      <c r="AM242" s="292"/>
      <c r="AN242" s="292"/>
      <c r="AO242" s="292"/>
      <c r="AP242" s="292"/>
      <c r="AQ242" s="292"/>
      <c r="AR242" s="292"/>
      <c r="AS242" s="292"/>
      <c r="AT242" s="292"/>
      <c r="AU242" s="292"/>
      <c r="AV242" s="292"/>
      <c r="AW242" s="292"/>
      <c r="AX242" s="292"/>
      <c r="AY242" s="292"/>
      <c r="AZ242" s="292"/>
      <c r="BA242" s="292"/>
      <c r="BB242" s="292"/>
      <c r="BC242" s="292"/>
      <c r="BD242" s="292"/>
      <c r="BE242" s="292"/>
      <c r="BF242" s="292"/>
      <c r="BG242" s="292"/>
      <c r="BH242" s="292"/>
      <c r="BI242" s="292"/>
      <c r="BJ242" s="292"/>
      <c r="BK242" s="292"/>
      <c r="BL242" s="144"/>
      <c r="BM242" s="144"/>
      <c r="BN242" s="144"/>
      <c r="BO242" s="144"/>
      <c r="BP242" s="144"/>
      <c r="BQ242" s="144"/>
      <c r="BR242" s="144"/>
      <c r="BS242" s="144"/>
      <c r="BT242" s="144"/>
      <c r="BU242" s="117"/>
    </row>
    <row r="243" spans="15:73" ht="19.5" customHeight="1">
      <c r="O243" s="265"/>
      <c r="P243" s="266"/>
      <c r="Q243" s="267"/>
      <c r="S243" s="131"/>
      <c r="T243" s="290" t="s">
        <v>298</v>
      </c>
      <c r="U243" s="290"/>
      <c r="V243" s="290"/>
      <c r="W243" s="290"/>
      <c r="X243" s="290"/>
      <c r="Y243" s="290"/>
      <c r="Z243" s="290"/>
      <c r="AA243" s="290"/>
      <c r="AB243" s="290"/>
      <c r="AC243" s="290"/>
      <c r="AD243" s="290"/>
      <c r="AE243" s="290"/>
      <c r="AF243" s="290"/>
      <c r="AG243" s="290"/>
      <c r="AH243" s="290"/>
      <c r="AI243" s="290"/>
      <c r="AJ243" s="290"/>
      <c r="AK243" s="290"/>
      <c r="AL243" s="290"/>
      <c r="AM243" s="290"/>
      <c r="AN243" s="290"/>
      <c r="AO243" s="290"/>
      <c r="AP243" s="290"/>
      <c r="AQ243" s="290"/>
      <c r="AR243" s="290"/>
      <c r="AS243" s="290"/>
      <c r="AT243" s="290"/>
      <c r="AU243" s="290"/>
      <c r="AV243" s="290"/>
      <c r="AW243" s="290"/>
      <c r="AX243" s="290"/>
      <c r="AY243" s="290"/>
      <c r="AZ243" s="290"/>
      <c r="BA243" s="290"/>
      <c r="BB243" s="290"/>
      <c r="BC243" s="290"/>
      <c r="BD243" s="290"/>
      <c r="BE243" s="290"/>
      <c r="BF243" s="290"/>
      <c r="BG243" s="290"/>
      <c r="BH243" s="290"/>
      <c r="BI243" s="290"/>
      <c r="BJ243" s="290"/>
      <c r="BK243" s="290"/>
      <c r="BL243" s="290"/>
      <c r="BM243" s="290"/>
      <c r="BN243" s="290"/>
      <c r="BO243" s="290"/>
      <c r="BP243" s="290"/>
      <c r="BQ243" s="290"/>
      <c r="BR243" s="290"/>
      <c r="BS243" s="290"/>
      <c r="BT243" s="290"/>
      <c r="BU243" s="291"/>
    </row>
    <row r="244" spans="15:73" ht="19.5" customHeight="1">
      <c r="O244" s="265"/>
      <c r="P244" s="266"/>
      <c r="Q244" s="267"/>
      <c r="S244" s="131"/>
      <c r="T244" s="290"/>
      <c r="U244" s="290"/>
      <c r="V244" s="290"/>
      <c r="W244" s="290"/>
      <c r="X244" s="290"/>
      <c r="Y244" s="290"/>
      <c r="Z244" s="290"/>
      <c r="AA244" s="290"/>
      <c r="AB244" s="290"/>
      <c r="AC244" s="290"/>
      <c r="AD244" s="290"/>
      <c r="AE244" s="290"/>
      <c r="AF244" s="290"/>
      <c r="AG244" s="290"/>
      <c r="AH244" s="290"/>
      <c r="AI244" s="290"/>
      <c r="AJ244" s="290"/>
      <c r="AK244" s="290"/>
      <c r="AL244" s="290"/>
      <c r="AM244" s="290"/>
      <c r="AN244" s="290"/>
      <c r="AO244" s="290"/>
      <c r="AP244" s="290"/>
      <c r="AQ244" s="290"/>
      <c r="AR244" s="290"/>
      <c r="AS244" s="290"/>
      <c r="AT244" s="290"/>
      <c r="AU244" s="290"/>
      <c r="AV244" s="290"/>
      <c r="AW244" s="290"/>
      <c r="AX244" s="290"/>
      <c r="AY244" s="290"/>
      <c r="AZ244" s="290"/>
      <c r="BA244" s="290"/>
      <c r="BB244" s="290"/>
      <c r="BC244" s="290"/>
      <c r="BD244" s="290"/>
      <c r="BE244" s="290"/>
      <c r="BF244" s="290"/>
      <c r="BG244" s="290"/>
      <c r="BH244" s="290"/>
      <c r="BI244" s="290"/>
      <c r="BJ244" s="290"/>
      <c r="BK244" s="290"/>
      <c r="BL244" s="290"/>
      <c r="BM244" s="290"/>
      <c r="BN244" s="290"/>
      <c r="BO244" s="290"/>
      <c r="BP244" s="290"/>
      <c r="BQ244" s="290"/>
      <c r="BR244" s="290"/>
      <c r="BS244" s="290"/>
      <c r="BT244" s="290"/>
      <c r="BU244" s="291"/>
    </row>
    <row r="245" spans="15:73" ht="19.5" customHeight="1">
      <c r="O245" s="265"/>
      <c r="P245" s="266"/>
      <c r="Q245" s="267"/>
      <c r="S245" s="11"/>
      <c r="BU245" s="13"/>
    </row>
    <row r="246" spans="15:73" ht="19.5" customHeight="1">
      <c r="O246" s="265"/>
      <c r="P246" s="266"/>
      <c r="Q246" s="267"/>
      <c r="S246" s="135"/>
      <c r="T246" s="136"/>
      <c r="U246" s="136"/>
      <c r="V246" s="137"/>
      <c r="W246" s="137"/>
      <c r="X246" s="137"/>
      <c r="Y246" s="137"/>
      <c r="Z246" s="137"/>
      <c r="AA246" s="137"/>
      <c r="AB246" s="137"/>
      <c r="AC246" s="137"/>
      <c r="AD246" s="137"/>
      <c r="AE246" s="137"/>
      <c r="AF246" s="137"/>
      <c r="AG246" s="137"/>
      <c r="AH246" s="127"/>
      <c r="AI246" s="127"/>
      <c r="AJ246" s="127"/>
      <c r="AK246" s="127"/>
      <c r="AL246" s="127"/>
      <c r="AM246" s="127"/>
      <c r="AN246" s="127"/>
      <c r="AO246" s="127"/>
      <c r="AP246" s="127"/>
      <c r="AQ246" s="127"/>
      <c r="AR246" s="127"/>
      <c r="AS246" s="127"/>
      <c r="AT246" s="127"/>
      <c r="AU246" s="127"/>
      <c r="AV246" s="127"/>
      <c r="AW246" s="127"/>
      <c r="AX246" s="127"/>
      <c r="AY246" s="127"/>
      <c r="AZ246" s="127"/>
      <c r="BA246" s="127"/>
      <c r="BB246" s="127"/>
      <c r="BC246" s="127"/>
      <c r="BD246" s="127"/>
      <c r="BE246" s="127"/>
      <c r="BF246" s="127"/>
      <c r="BG246" s="127"/>
      <c r="BH246" s="127"/>
      <c r="BI246" s="127"/>
      <c r="BJ246" s="127"/>
      <c r="BK246" s="127"/>
      <c r="BL246" s="127"/>
      <c r="BM246" s="127"/>
      <c r="BN246" s="127"/>
      <c r="BO246" s="127"/>
      <c r="BP246" s="127"/>
      <c r="BQ246" s="127"/>
      <c r="BR246" s="127"/>
      <c r="BS246" s="127"/>
      <c r="BT246" s="127"/>
      <c r="BU246" s="130"/>
    </row>
    <row r="247" spans="15:73" ht="19.5" customHeight="1" thickBot="1">
      <c r="O247" s="265"/>
      <c r="P247" s="266"/>
      <c r="Q247" s="267"/>
      <c r="S247" s="11"/>
      <c r="BU247" s="13"/>
    </row>
    <row r="248" spans="15:73" ht="19.5" customHeight="1">
      <c r="O248" s="265"/>
      <c r="P248" s="266"/>
      <c r="Q248" s="267"/>
      <c r="S248" s="11"/>
      <c r="U248" s="232" t="s">
        <v>244</v>
      </c>
      <c r="V248" s="232"/>
      <c r="W248" s="232"/>
      <c r="X248" s="232"/>
      <c r="Y248" s="232"/>
      <c r="Z248" s="232"/>
      <c r="AA248" s="232"/>
      <c r="AB248" s="232"/>
      <c r="AC248" s="232"/>
      <c r="AD248" s="232"/>
      <c r="AE248" s="232"/>
      <c r="AF248" s="232"/>
      <c r="AG248" s="232"/>
      <c r="AH248" s="232"/>
      <c r="AI248" s="232"/>
      <c r="AJ248" s="232"/>
      <c r="AN248" s="233" t="s">
        <v>220</v>
      </c>
      <c r="AO248" s="233"/>
      <c r="AP248" s="233"/>
      <c r="AQ248" s="233"/>
      <c r="AR248" s="233"/>
      <c r="AS248" s="233"/>
      <c r="AT248" s="233"/>
      <c r="AU248" s="233"/>
      <c r="AV248" s="233"/>
      <c r="AW248" s="233"/>
      <c r="AX248" s="233"/>
      <c r="AY248" s="233"/>
      <c r="AZ248" s="233"/>
      <c r="BA248" s="138"/>
      <c r="BB248" s="234">
        <v>20</v>
      </c>
      <c r="BC248" s="234"/>
      <c r="BD248" s="234"/>
      <c r="BE248" s="234"/>
      <c r="BI248" s="280" t="s">
        <v>245</v>
      </c>
      <c r="BJ248" s="281"/>
      <c r="BK248" s="281"/>
      <c r="BL248" s="281"/>
      <c r="BM248" s="281"/>
      <c r="BN248" s="281"/>
      <c r="BO248" s="281"/>
      <c r="BP248" s="281"/>
      <c r="BQ248" s="281"/>
      <c r="BR248" s="281"/>
      <c r="BS248" s="281"/>
      <c r="BT248" s="282"/>
      <c r="BU248" s="13"/>
    </row>
    <row r="249" spans="15:73" ht="19.5" customHeight="1">
      <c r="O249" s="265"/>
      <c r="P249" s="266"/>
      <c r="Q249" s="267"/>
      <c r="S249" s="11"/>
      <c r="U249" s="232"/>
      <c r="V249" s="232"/>
      <c r="W249" s="232"/>
      <c r="X249" s="232"/>
      <c r="Y249" s="232"/>
      <c r="Z249" s="232"/>
      <c r="AA249" s="232"/>
      <c r="AB249" s="232"/>
      <c r="AC249" s="232"/>
      <c r="AD249" s="232"/>
      <c r="AE249" s="232"/>
      <c r="AF249" s="232"/>
      <c r="AG249" s="232"/>
      <c r="AH249" s="232"/>
      <c r="AI249" s="232"/>
      <c r="AJ249" s="232"/>
      <c r="AN249" s="233"/>
      <c r="AO249" s="233"/>
      <c r="AP249" s="233"/>
      <c r="AQ249" s="233"/>
      <c r="AR249" s="233"/>
      <c r="AS249" s="233"/>
      <c r="AT249" s="233"/>
      <c r="AU249" s="233"/>
      <c r="AV249" s="233"/>
      <c r="AW249" s="233"/>
      <c r="AX249" s="233"/>
      <c r="AY249" s="233"/>
      <c r="AZ249" s="233"/>
      <c r="BA249" s="138"/>
      <c r="BB249" s="234"/>
      <c r="BC249" s="234"/>
      <c r="BD249" s="234"/>
      <c r="BE249" s="234"/>
      <c r="BI249" s="283"/>
      <c r="BJ249" s="284"/>
      <c r="BK249" s="284"/>
      <c r="BL249" s="284"/>
      <c r="BM249" s="284"/>
      <c r="BN249" s="284"/>
      <c r="BO249" s="284"/>
      <c r="BP249" s="284"/>
      <c r="BQ249" s="284"/>
      <c r="BR249" s="284"/>
      <c r="BS249" s="284"/>
      <c r="BT249" s="285"/>
      <c r="BU249" s="13"/>
    </row>
    <row r="250" spans="15:73" ht="19.5" customHeight="1">
      <c r="O250" s="265"/>
      <c r="P250" s="266"/>
      <c r="Q250" s="267"/>
      <c r="S250" s="11"/>
      <c r="U250" s="232" t="s">
        <v>118</v>
      </c>
      <c r="V250" s="232"/>
      <c r="W250" s="232"/>
      <c r="X250" s="232"/>
      <c r="Y250" s="232"/>
      <c r="Z250" s="232"/>
      <c r="AA250" s="232"/>
      <c r="AB250" s="232"/>
      <c r="AC250" s="232"/>
      <c r="AD250" s="232"/>
      <c r="AE250" s="232"/>
      <c r="AF250" s="232"/>
      <c r="AG250" s="232"/>
      <c r="AH250" s="232"/>
      <c r="AN250" s="233" t="s">
        <v>61</v>
      </c>
      <c r="AO250" s="233"/>
      <c r="AP250" s="233"/>
      <c r="AQ250" s="233"/>
      <c r="AR250" s="233"/>
      <c r="AS250" s="233"/>
      <c r="AT250" s="233"/>
      <c r="AU250" s="233"/>
      <c r="AV250" s="233"/>
      <c r="AW250" s="233"/>
      <c r="AX250" s="233"/>
      <c r="AY250" s="233"/>
      <c r="AZ250" s="233"/>
      <c r="BA250" s="139"/>
      <c r="BB250" s="234">
        <v>3</v>
      </c>
      <c r="BC250" s="234"/>
      <c r="BD250" s="234"/>
      <c r="BE250" s="234"/>
      <c r="BI250" s="283"/>
      <c r="BJ250" s="284"/>
      <c r="BK250" s="284"/>
      <c r="BL250" s="284"/>
      <c r="BM250" s="284"/>
      <c r="BN250" s="284"/>
      <c r="BO250" s="284"/>
      <c r="BP250" s="284"/>
      <c r="BQ250" s="284"/>
      <c r="BR250" s="284"/>
      <c r="BS250" s="284"/>
      <c r="BT250" s="285"/>
      <c r="BU250" s="13"/>
    </row>
    <row r="251" spans="15:73" ht="19.5" customHeight="1">
      <c r="O251" s="265"/>
      <c r="P251" s="266"/>
      <c r="Q251" s="267"/>
      <c r="S251" s="11"/>
      <c r="U251" s="232"/>
      <c r="V251" s="232"/>
      <c r="W251" s="232"/>
      <c r="X251" s="232"/>
      <c r="Y251" s="232"/>
      <c r="Z251" s="232"/>
      <c r="AA251" s="232"/>
      <c r="AB251" s="232"/>
      <c r="AC251" s="232"/>
      <c r="AD251" s="232"/>
      <c r="AE251" s="232"/>
      <c r="AF251" s="232"/>
      <c r="AG251" s="232"/>
      <c r="AH251" s="232"/>
      <c r="AN251" s="233"/>
      <c r="AO251" s="233"/>
      <c r="AP251" s="233"/>
      <c r="AQ251" s="233"/>
      <c r="AR251" s="233"/>
      <c r="AS251" s="233"/>
      <c r="AT251" s="233"/>
      <c r="AU251" s="233"/>
      <c r="AV251" s="233"/>
      <c r="AW251" s="233"/>
      <c r="AX251" s="233"/>
      <c r="AY251" s="233"/>
      <c r="AZ251" s="233"/>
      <c r="BA251" s="139"/>
      <c r="BB251" s="234"/>
      <c r="BC251" s="234"/>
      <c r="BD251" s="234"/>
      <c r="BE251" s="234"/>
      <c r="BI251" s="283"/>
      <c r="BJ251" s="284"/>
      <c r="BK251" s="284"/>
      <c r="BL251" s="284"/>
      <c r="BM251" s="284"/>
      <c r="BN251" s="284"/>
      <c r="BO251" s="284"/>
      <c r="BP251" s="284"/>
      <c r="BQ251" s="284"/>
      <c r="BR251" s="284"/>
      <c r="BS251" s="284"/>
      <c r="BT251" s="285"/>
      <c r="BU251" s="13"/>
    </row>
    <row r="252" spans="15:73" ht="19.5" customHeight="1">
      <c r="O252" s="265"/>
      <c r="P252" s="266"/>
      <c r="Q252" s="267"/>
      <c r="S252" s="131"/>
      <c r="U252" s="133"/>
      <c r="V252" s="134"/>
      <c r="W252" s="134"/>
      <c r="X252" s="134"/>
      <c r="Y252" s="134"/>
      <c r="Z252" s="134"/>
      <c r="AA252" s="134"/>
      <c r="AB252" s="134"/>
      <c r="AC252" s="134"/>
      <c r="AD252" s="134"/>
      <c r="AE252" s="134"/>
      <c r="AF252" s="134"/>
      <c r="AG252" s="134"/>
      <c r="AN252" s="233" t="s">
        <v>62</v>
      </c>
      <c r="AO252" s="233"/>
      <c r="AP252" s="233"/>
      <c r="AQ252" s="233"/>
      <c r="AR252" s="233"/>
      <c r="AS252" s="233"/>
      <c r="AT252" s="233"/>
      <c r="AU252" s="233"/>
      <c r="AV252" s="233"/>
      <c r="AW252" s="233"/>
      <c r="AX252" s="233"/>
      <c r="AY252" s="233"/>
      <c r="AZ252" s="233"/>
      <c r="BA252" s="139"/>
      <c r="BB252" s="289">
        <v>400</v>
      </c>
      <c r="BC252" s="289"/>
      <c r="BD252" s="289"/>
      <c r="BE252" s="289"/>
      <c r="BI252" s="283"/>
      <c r="BJ252" s="284"/>
      <c r="BK252" s="284"/>
      <c r="BL252" s="284"/>
      <c r="BM252" s="284"/>
      <c r="BN252" s="284"/>
      <c r="BO252" s="284"/>
      <c r="BP252" s="284"/>
      <c r="BQ252" s="284"/>
      <c r="BR252" s="284"/>
      <c r="BS252" s="284"/>
      <c r="BT252" s="285"/>
      <c r="BU252" s="13"/>
    </row>
    <row r="253" spans="15:73" ht="19.5" customHeight="1">
      <c r="O253" s="265"/>
      <c r="P253" s="266"/>
      <c r="Q253" s="267"/>
      <c r="S253" s="131"/>
      <c r="U253" s="134"/>
      <c r="V253" s="134"/>
      <c r="W253" s="134"/>
      <c r="X253" s="134"/>
      <c r="Y253" s="134"/>
      <c r="Z253" s="134"/>
      <c r="AA253" s="134"/>
      <c r="AB253" s="134"/>
      <c r="AC253" s="134"/>
      <c r="AD253" s="134"/>
      <c r="AN253" s="233"/>
      <c r="AO253" s="233"/>
      <c r="AP253" s="233"/>
      <c r="AQ253" s="233"/>
      <c r="AR253" s="233"/>
      <c r="AS253" s="233"/>
      <c r="AT253" s="233"/>
      <c r="AU253" s="233"/>
      <c r="AV253" s="233"/>
      <c r="AW253" s="233"/>
      <c r="AX253" s="233"/>
      <c r="AY253" s="233"/>
      <c r="AZ253" s="233"/>
      <c r="BA253" s="139"/>
      <c r="BB253" s="289"/>
      <c r="BC253" s="289"/>
      <c r="BD253" s="289"/>
      <c r="BE253" s="289"/>
      <c r="BI253" s="283"/>
      <c r="BJ253" s="284"/>
      <c r="BK253" s="284"/>
      <c r="BL253" s="284"/>
      <c r="BM253" s="284"/>
      <c r="BN253" s="284"/>
      <c r="BO253" s="284"/>
      <c r="BP253" s="284"/>
      <c r="BQ253" s="284"/>
      <c r="BR253" s="284"/>
      <c r="BS253" s="284"/>
      <c r="BT253" s="285"/>
      <c r="BU253" s="13"/>
    </row>
    <row r="254" spans="15:73" ht="19.5" customHeight="1" thickBot="1">
      <c r="O254" s="265"/>
      <c r="P254" s="266"/>
      <c r="Q254" s="267"/>
      <c r="S254" s="131"/>
      <c r="U254" s="134"/>
      <c r="V254" s="134"/>
      <c r="W254" s="134"/>
      <c r="X254" s="134"/>
      <c r="Y254" s="134"/>
      <c r="Z254" s="134"/>
      <c r="AA254" s="134"/>
      <c r="AB254" s="134"/>
      <c r="AC254" s="134"/>
      <c r="AD254" s="134"/>
      <c r="BI254" s="286"/>
      <c r="BJ254" s="287"/>
      <c r="BK254" s="287"/>
      <c r="BL254" s="287"/>
      <c r="BM254" s="287"/>
      <c r="BN254" s="287"/>
      <c r="BO254" s="287"/>
      <c r="BP254" s="287"/>
      <c r="BQ254" s="287"/>
      <c r="BR254" s="287"/>
      <c r="BS254" s="287"/>
      <c r="BT254" s="288"/>
      <c r="BU254" s="13"/>
    </row>
    <row r="255" spans="15:73" ht="19.5" customHeight="1">
      <c r="O255" s="265"/>
      <c r="P255" s="266"/>
      <c r="Q255" s="267"/>
      <c r="S255" s="131"/>
      <c r="U255" s="235" t="s">
        <v>109</v>
      </c>
      <c r="V255" s="236"/>
      <c r="W255" s="237"/>
      <c r="X255" s="134"/>
      <c r="Y255" s="134"/>
      <c r="Z255" s="134"/>
      <c r="AA255" s="134"/>
      <c r="AB255" s="134"/>
      <c r="AC255" s="134"/>
      <c r="AD255" s="134"/>
      <c r="BU255" s="13"/>
    </row>
    <row r="256" spans="15:73" ht="19.5" customHeight="1">
      <c r="O256" s="265"/>
      <c r="P256" s="266"/>
      <c r="Q256" s="267"/>
      <c r="S256" s="131"/>
      <c r="U256" s="238"/>
      <c r="V256" s="239"/>
      <c r="W256" s="240"/>
      <c r="X256" s="134"/>
      <c r="Y256" s="134"/>
      <c r="Z256" s="134"/>
      <c r="AA256" s="134"/>
      <c r="AB256" s="134"/>
      <c r="AC256" s="134"/>
      <c r="AD256" s="134"/>
      <c r="BU256" s="13"/>
    </row>
    <row r="257" spans="15:73" ht="19.5" customHeight="1">
      <c r="O257" s="265"/>
      <c r="P257" s="266"/>
      <c r="Q257" s="267"/>
      <c r="S257" s="131"/>
      <c r="U257" s="238"/>
      <c r="V257" s="239"/>
      <c r="W257" s="240"/>
      <c r="X257" s="134"/>
      <c r="Y257" s="134"/>
      <c r="Z257" s="134"/>
      <c r="AA257" s="134"/>
      <c r="AB257" s="134"/>
      <c r="AC257" s="134"/>
      <c r="AD257" s="134"/>
      <c r="BU257" s="13"/>
    </row>
    <row r="258" spans="15:73" ht="19.5" customHeight="1">
      <c r="O258" s="265"/>
      <c r="P258" s="266"/>
      <c r="Q258" s="267"/>
      <c r="S258" s="14"/>
      <c r="U258" s="238"/>
      <c r="V258" s="239"/>
      <c r="W258" s="240"/>
      <c r="X258" s="140"/>
      <c r="Y258" s="140"/>
      <c r="Z258" s="140"/>
      <c r="AA258" s="140"/>
      <c r="AB258" s="140"/>
      <c r="AC258" s="140"/>
      <c r="AD258" s="140"/>
      <c r="BU258" s="13"/>
    </row>
    <row r="259" spans="15:73" ht="19.5" customHeight="1" thickBot="1">
      <c r="O259" s="268"/>
      <c r="P259" s="269"/>
      <c r="Q259" s="270"/>
      <c r="S259" s="141"/>
      <c r="T259" s="16"/>
      <c r="U259" s="241"/>
      <c r="V259" s="242"/>
      <c r="W259" s="243"/>
      <c r="X259" s="107"/>
      <c r="Y259" s="107"/>
      <c r="Z259" s="107"/>
      <c r="AA259" s="107"/>
      <c r="AB259" s="107"/>
      <c r="AC259" s="107"/>
      <c r="AD259" s="107"/>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7"/>
    </row>
    <row r="260" spans="15:73" ht="19.5" customHeight="1">
      <c r="O260" s="142"/>
      <c r="P260" s="142"/>
      <c r="Q260" s="142"/>
      <c r="S260" s="143"/>
      <c r="U260" s="140"/>
      <c r="V260" s="140"/>
      <c r="W260" s="140"/>
      <c r="X260" s="140"/>
      <c r="Y260" s="140"/>
      <c r="Z260" s="140"/>
      <c r="AA260" s="140"/>
      <c r="AB260" s="140"/>
      <c r="AC260" s="140"/>
      <c r="AD260" s="140"/>
    </row>
    <row r="261" spans="15:73" ht="19.5" customHeight="1" thickBot="1">
      <c r="O261" s="142"/>
      <c r="P261" s="142"/>
      <c r="Q261" s="142"/>
      <c r="S261" s="143"/>
      <c r="U261" s="140"/>
      <c r="V261" s="140"/>
      <c r="W261" s="140"/>
      <c r="X261" s="140"/>
      <c r="Y261" s="140"/>
      <c r="Z261" s="140"/>
      <c r="AA261" s="140"/>
      <c r="AB261" s="140"/>
      <c r="AC261" s="140"/>
      <c r="AD261" s="140"/>
    </row>
    <row r="262" spans="15:73" ht="19.5" customHeight="1">
      <c r="O262" s="262" t="s">
        <v>1</v>
      </c>
      <c r="P262" s="263"/>
      <c r="Q262" s="264"/>
      <c r="S262" s="271" t="s">
        <v>2</v>
      </c>
      <c r="T262" s="272"/>
      <c r="U262" s="272"/>
      <c r="V262" s="272"/>
      <c r="W262" s="272"/>
      <c r="X262" s="272"/>
      <c r="Y262" s="272"/>
      <c r="Z262" s="272"/>
      <c r="AA262" s="272"/>
      <c r="AB262" s="272"/>
      <c r="AC262" s="272"/>
      <c r="AD262" s="272"/>
      <c r="AE262" s="272"/>
      <c r="AF262" s="272"/>
      <c r="AG262" s="272"/>
      <c r="AH262" s="272"/>
      <c r="AI262" s="272"/>
      <c r="AJ262" s="272"/>
      <c r="AK262" s="272"/>
      <c r="AL262" s="272"/>
      <c r="AM262" s="272"/>
      <c r="AN262" s="272"/>
      <c r="AO262" s="272"/>
      <c r="AP262" s="272"/>
      <c r="AQ262" s="272"/>
      <c r="AR262" s="272"/>
      <c r="AS262" s="272"/>
      <c r="AT262" s="272"/>
      <c r="AU262" s="272"/>
      <c r="AV262" s="272"/>
      <c r="AW262" s="272"/>
      <c r="AX262" s="272"/>
      <c r="AY262" s="272"/>
      <c r="AZ262" s="272"/>
      <c r="BA262" s="272"/>
      <c r="BB262" s="272"/>
      <c r="BC262" s="272"/>
      <c r="BD262" s="272"/>
      <c r="BE262" s="272"/>
      <c r="BF262" s="272"/>
      <c r="BG262" s="272"/>
      <c r="BH262" s="272"/>
      <c r="BI262" s="272"/>
      <c r="BJ262" s="272"/>
      <c r="BK262" s="272"/>
      <c r="BL262" s="272"/>
      <c r="BM262" s="272"/>
      <c r="BN262" s="272"/>
      <c r="BO262" s="272"/>
      <c r="BP262" s="272"/>
      <c r="BQ262" s="272"/>
      <c r="BR262" s="272"/>
      <c r="BS262" s="272"/>
      <c r="BT262" s="272"/>
      <c r="BU262" s="273"/>
    </row>
    <row r="263" spans="15:73" ht="19.5" customHeight="1">
      <c r="O263" s="265"/>
      <c r="P263" s="266"/>
      <c r="Q263" s="267"/>
      <c r="S263" s="274"/>
      <c r="T263" s="275"/>
      <c r="U263" s="275"/>
      <c r="V263" s="275"/>
      <c r="W263" s="275"/>
      <c r="X263" s="275"/>
      <c r="Y263" s="275"/>
      <c r="Z263" s="275"/>
      <c r="AA263" s="275"/>
      <c r="AB263" s="275"/>
      <c r="AC263" s="275"/>
      <c r="AD263" s="275"/>
      <c r="AE263" s="275"/>
      <c r="AF263" s="275"/>
      <c r="AG263" s="275"/>
      <c r="AH263" s="275"/>
      <c r="AI263" s="275"/>
      <c r="AJ263" s="275"/>
      <c r="AK263" s="275"/>
      <c r="AL263" s="275"/>
      <c r="AM263" s="275"/>
      <c r="AN263" s="275"/>
      <c r="AO263" s="275"/>
      <c r="AP263" s="275"/>
      <c r="AQ263" s="275"/>
      <c r="AR263" s="275"/>
      <c r="AS263" s="275"/>
      <c r="AT263" s="275"/>
      <c r="AU263" s="275"/>
      <c r="AV263" s="275"/>
      <c r="AW263" s="275"/>
      <c r="AX263" s="275"/>
      <c r="AY263" s="275"/>
      <c r="AZ263" s="275"/>
      <c r="BA263" s="275"/>
      <c r="BB263" s="275"/>
      <c r="BC263" s="275"/>
      <c r="BD263" s="275"/>
      <c r="BE263" s="275"/>
      <c r="BF263" s="275"/>
      <c r="BG263" s="275"/>
      <c r="BH263" s="275"/>
      <c r="BI263" s="275"/>
      <c r="BJ263" s="275"/>
      <c r="BK263" s="275"/>
      <c r="BL263" s="275"/>
      <c r="BM263" s="275"/>
      <c r="BN263" s="275"/>
      <c r="BO263" s="275"/>
      <c r="BP263" s="275"/>
      <c r="BQ263" s="275"/>
      <c r="BR263" s="275"/>
      <c r="BS263" s="275"/>
      <c r="BT263" s="275"/>
      <c r="BU263" s="276"/>
    </row>
    <row r="264" spans="15:73" ht="19.5" customHeight="1">
      <c r="O264" s="265"/>
      <c r="P264" s="266"/>
      <c r="Q264" s="267"/>
      <c r="S264" s="274"/>
      <c r="T264" s="275"/>
      <c r="U264" s="275"/>
      <c r="V264" s="275"/>
      <c r="W264" s="275"/>
      <c r="X264" s="275"/>
      <c r="Y264" s="275"/>
      <c r="Z264" s="275"/>
      <c r="AA264" s="275"/>
      <c r="AB264" s="275"/>
      <c r="AC264" s="275"/>
      <c r="AD264" s="275"/>
      <c r="AE264" s="275"/>
      <c r="AF264" s="275"/>
      <c r="AG264" s="275"/>
      <c r="AH264" s="275"/>
      <c r="AI264" s="275"/>
      <c r="AJ264" s="275"/>
      <c r="AK264" s="275"/>
      <c r="AL264" s="275"/>
      <c r="AM264" s="275"/>
      <c r="AN264" s="275"/>
      <c r="AO264" s="275"/>
      <c r="AP264" s="275"/>
      <c r="AQ264" s="275"/>
      <c r="AR264" s="275"/>
      <c r="AS264" s="275"/>
      <c r="AT264" s="275"/>
      <c r="AU264" s="275"/>
      <c r="AV264" s="275"/>
      <c r="AW264" s="275"/>
      <c r="AX264" s="275"/>
      <c r="AY264" s="275"/>
      <c r="AZ264" s="275"/>
      <c r="BA264" s="275"/>
      <c r="BB264" s="275"/>
      <c r="BC264" s="275"/>
      <c r="BD264" s="275"/>
      <c r="BE264" s="275"/>
      <c r="BF264" s="275"/>
      <c r="BG264" s="275"/>
      <c r="BH264" s="275"/>
      <c r="BI264" s="275"/>
      <c r="BJ264" s="275"/>
      <c r="BK264" s="275"/>
      <c r="BL264" s="275"/>
      <c r="BM264" s="275"/>
      <c r="BN264" s="275"/>
      <c r="BO264" s="275"/>
      <c r="BP264" s="275"/>
      <c r="BQ264" s="275"/>
      <c r="BR264" s="275"/>
      <c r="BS264" s="275"/>
      <c r="BT264" s="275"/>
      <c r="BU264" s="276"/>
    </row>
    <row r="265" spans="15:73" ht="19.5" customHeight="1">
      <c r="O265" s="265"/>
      <c r="P265" s="266"/>
      <c r="Q265" s="267"/>
      <c r="S265" s="126"/>
      <c r="T265" s="127"/>
      <c r="U265" s="127"/>
      <c r="V265" s="127"/>
      <c r="W265" s="127"/>
      <c r="X265" s="127"/>
      <c r="Y265" s="127"/>
      <c r="Z265" s="127"/>
      <c r="AA265" s="127"/>
      <c r="AB265" s="127"/>
      <c r="AC265" s="127"/>
      <c r="AD265" s="127"/>
      <c r="AE265" s="127"/>
      <c r="AF265" s="127"/>
      <c r="AG265" s="127"/>
      <c r="AH265" s="128"/>
      <c r="AI265" s="128"/>
      <c r="AJ265" s="128"/>
      <c r="AK265" s="128"/>
      <c r="AL265" s="128"/>
      <c r="AM265" s="128"/>
      <c r="AN265" s="128"/>
      <c r="AO265" s="129"/>
      <c r="AP265" s="129"/>
      <c r="AQ265" s="129"/>
      <c r="AR265" s="129"/>
      <c r="AS265" s="129"/>
      <c r="AT265" s="129"/>
      <c r="AU265" s="129"/>
      <c r="AV265" s="129"/>
      <c r="AW265" s="129"/>
      <c r="AX265" s="129"/>
      <c r="AY265" s="129"/>
      <c r="AZ265" s="129"/>
      <c r="BA265" s="129"/>
      <c r="BB265" s="129"/>
      <c r="BC265" s="127"/>
      <c r="BD265" s="127"/>
      <c r="BE265" s="127"/>
      <c r="BF265" s="127"/>
      <c r="BG265" s="127"/>
      <c r="BH265" s="127"/>
      <c r="BI265" s="127"/>
      <c r="BJ265" s="127"/>
      <c r="BK265" s="127"/>
      <c r="BL265" s="127"/>
      <c r="BM265" s="127"/>
      <c r="BN265" s="127"/>
      <c r="BO265" s="127"/>
      <c r="BP265" s="127"/>
      <c r="BQ265" s="127"/>
      <c r="BR265" s="127"/>
      <c r="BS265" s="127"/>
      <c r="BT265" s="127"/>
      <c r="BU265" s="130"/>
    </row>
    <row r="266" spans="15:73" ht="19.5" customHeight="1">
      <c r="O266" s="265"/>
      <c r="P266" s="266"/>
      <c r="Q266" s="267"/>
      <c r="S266" s="11"/>
      <c r="AH266" s="145"/>
      <c r="AI266" s="145"/>
      <c r="AJ266" s="145"/>
      <c r="AK266" s="145"/>
      <c r="AL266" s="145"/>
      <c r="AM266" s="145"/>
      <c r="AN266" s="145"/>
      <c r="AO266" s="146"/>
      <c r="AP266" s="146"/>
      <c r="AQ266" s="146"/>
      <c r="AR266" s="146"/>
      <c r="AS266" s="146"/>
      <c r="AT266" s="146"/>
      <c r="AU266" s="146"/>
      <c r="AV266" s="146"/>
      <c r="AW266" s="146"/>
      <c r="AX266" s="146"/>
      <c r="AY266" s="146"/>
      <c r="AZ266" s="146"/>
      <c r="BA266" s="146"/>
      <c r="BB266" s="146"/>
      <c r="BU266" s="13"/>
    </row>
    <row r="267" spans="15:73" ht="19.5" customHeight="1">
      <c r="O267" s="265"/>
      <c r="P267" s="266"/>
      <c r="Q267" s="267"/>
      <c r="S267" s="277">
        <v>1</v>
      </c>
      <c r="T267" s="278" t="s">
        <v>125</v>
      </c>
      <c r="U267" s="278"/>
      <c r="V267" s="278"/>
      <c r="W267" s="278"/>
      <c r="X267" s="278"/>
      <c r="Y267" s="278"/>
      <c r="Z267" s="278"/>
      <c r="AA267" s="278"/>
      <c r="AB267" s="278"/>
      <c r="AC267" s="278"/>
      <c r="AD267" s="278"/>
      <c r="AE267" s="278"/>
      <c r="AF267" s="278"/>
      <c r="AG267" s="278"/>
      <c r="AH267" s="278"/>
      <c r="AI267" s="278"/>
      <c r="AJ267" s="278"/>
      <c r="AK267" s="278"/>
      <c r="AL267" s="278"/>
      <c r="AM267" s="278"/>
      <c r="AN267" s="278"/>
      <c r="AO267" s="278"/>
      <c r="AP267" s="278"/>
      <c r="AQ267" s="278"/>
      <c r="AR267" s="278"/>
      <c r="AS267" s="278"/>
      <c r="AT267" s="278"/>
      <c r="AU267" s="278"/>
      <c r="AV267" s="278"/>
      <c r="AW267" s="278"/>
      <c r="AX267" s="278"/>
      <c r="AY267" s="278"/>
      <c r="AZ267" s="278"/>
      <c r="BA267" s="278"/>
      <c r="BB267" s="278"/>
      <c r="BC267" s="278"/>
      <c r="BD267" s="278"/>
      <c r="BE267" s="278"/>
      <c r="BF267" s="278"/>
      <c r="BG267" s="278"/>
      <c r="BH267" s="278"/>
      <c r="BI267" s="278"/>
      <c r="BJ267" s="278"/>
      <c r="BK267" s="278"/>
      <c r="BL267" s="278"/>
      <c r="BM267" s="278"/>
      <c r="BN267" s="278"/>
      <c r="BO267" s="278"/>
      <c r="BP267" s="278"/>
      <c r="BQ267" s="278"/>
      <c r="BR267" s="278"/>
      <c r="BS267" s="278"/>
      <c r="BT267" s="278"/>
      <c r="BU267" s="279"/>
    </row>
    <row r="268" spans="15:73" ht="19.5" customHeight="1">
      <c r="O268" s="265"/>
      <c r="P268" s="266"/>
      <c r="Q268" s="267"/>
      <c r="S268" s="277"/>
      <c r="T268" s="278"/>
      <c r="U268" s="278"/>
      <c r="V268" s="278"/>
      <c r="W268" s="278"/>
      <c r="X268" s="278"/>
      <c r="Y268" s="278"/>
      <c r="Z268" s="278"/>
      <c r="AA268" s="278"/>
      <c r="AB268" s="278"/>
      <c r="AC268" s="278"/>
      <c r="AD268" s="278"/>
      <c r="AE268" s="278"/>
      <c r="AF268" s="278"/>
      <c r="AG268" s="278"/>
      <c r="AH268" s="278"/>
      <c r="AI268" s="278"/>
      <c r="AJ268" s="278"/>
      <c r="AK268" s="278"/>
      <c r="AL268" s="278"/>
      <c r="AM268" s="278"/>
      <c r="AN268" s="278"/>
      <c r="AO268" s="278"/>
      <c r="AP268" s="278"/>
      <c r="AQ268" s="278"/>
      <c r="AR268" s="278"/>
      <c r="AS268" s="278"/>
      <c r="AT268" s="278"/>
      <c r="AU268" s="278"/>
      <c r="AV268" s="278"/>
      <c r="AW268" s="278"/>
      <c r="AX268" s="278"/>
      <c r="AY268" s="278"/>
      <c r="AZ268" s="278"/>
      <c r="BA268" s="278"/>
      <c r="BB268" s="278"/>
      <c r="BC268" s="278"/>
      <c r="BD268" s="278"/>
      <c r="BE268" s="278"/>
      <c r="BF268" s="278"/>
      <c r="BG268" s="278"/>
      <c r="BH268" s="278"/>
      <c r="BI268" s="278"/>
      <c r="BJ268" s="278"/>
      <c r="BK268" s="278"/>
      <c r="BL268" s="278"/>
      <c r="BM268" s="278"/>
      <c r="BN268" s="278"/>
      <c r="BO268" s="278"/>
      <c r="BP268" s="278"/>
      <c r="BQ268" s="278"/>
      <c r="BR268" s="278"/>
      <c r="BS268" s="278"/>
      <c r="BT268" s="278"/>
      <c r="BU268" s="279"/>
    </row>
    <row r="269" spans="15:73" ht="19.5" customHeight="1">
      <c r="O269" s="265"/>
      <c r="P269" s="266"/>
      <c r="Q269" s="267"/>
      <c r="S269" s="131"/>
      <c r="T269" s="290" t="s">
        <v>24</v>
      </c>
      <c r="U269" s="290"/>
      <c r="V269" s="290"/>
      <c r="W269" s="290"/>
      <c r="X269" s="290"/>
      <c r="Y269" s="290"/>
      <c r="Z269" s="290"/>
      <c r="AA269" s="290"/>
      <c r="AB269" s="290"/>
      <c r="AC269" s="290"/>
      <c r="AD269" s="290"/>
      <c r="AE269" s="290"/>
      <c r="AF269" s="290"/>
      <c r="AG269" s="290"/>
      <c r="AH269" s="290"/>
      <c r="AI269" s="290"/>
      <c r="AJ269" s="290"/>
      <c r="AK269" s="290"/>
      <c r="AL269" s="290"/>
      <c r="AM269" s="290"/>
      <c r="AN269" s="290"/>
      <c r="AO269" s="290"/>
      <c r="AP269" s="290"/>
      <c r="AQ269" s="290"/>
      <c r="AR269" s="290"/>
      <c r="AS269" s="290"/>
      <c r="AT269" s="290"/>
      <c r="AU269" s="290"/>
      <c r="AV269" s="290"/>
      <c r="AW269" s="290"/>
      <c r="AX269" s="290"/>
      <c r="AY269" s="290"/>
      <c r="AZ269" s="290"/>
      <c r="BA269" s="290"/>
      <c r="BB269" s="290"/>
      <c r="BC269" s="290"/>
      <c r="BD269" s="290"/>
      <c r="BE269" s="290"/>
      <c r="BF269" s="290"/>
      <c r="BG269" s="290"/>
      <c r="BH269" s="290"/>
      <c r="BI269" s="290"/>
      <c r="BJ269" s="290"/>
      <c r="BK269" s="290"/>
      <c r="BL269" s="290"/>
      <c r="BM269" s="290"/>
      <c r="BN269" s="290"/>
      <c r="BO269" s="290"/>
      <c r="BP269" s="290"/>
      <c r="BQ269" s="290"/>
      <c r="BR269" s="290"/>
      <c r="BS269" s="290"/>
      <c r="BT269" s="290"/>
      <c r="BU269" s="291"/>
    </row>
    <row r="270" spans="15:73" ht="19.5" customHeight="1">
      <c r="O270" s="265"/>
      <c r="P270" s="266"/>
      <c r="Q270" s="267"/>
      <c r="S270" s="131"/>
      <c r="T270" s="290"/>
      <c r="U270" s="290"/>
      <c r="V270" s="290"/>
      <c r="W270" s="290"/>
      <c r="X270" s="290"/>
      <c r="Y270" s="290"/>
      <c r="Z270" s="290"/>
      <c r="AA270" s="290"/>
      <c r="AB270" s="290"/>
      <c r="AC270" s="290"/>
      <c r="AD270" s="290"/>
      <c r="AE270" s="290"/>
      <c r="AF270" s="290"/>
      <c r="AG270" s="290"/>
      <c r="AH270" s="290"/>
      <c r="AI270" s="290"/>
      <c r="AJ270" s="290"/>
      <c r="AK270" s="290"/>
      <c r="AL270" s="290"/>
      <c r="AM270" s="290"/>
      <c r="AN270" s="290"/>
      <c r="AO270" s="290"/>
      <c r="AP270" s="290"/>
      <c r="AQ270" s="290"/>
      <c r="AR270" s="290"/>
      <c r="AS270" s="290"/>
      <c r="AT270" s="290"/>
      <c r="AU270" s="290"/>
      <c r="AV270" s="290"/>
      <c r="AW270" s="290"/>
      <c r="AX270" s="290"/>
      <c r="AY270" s="290"/>
      <c r="AZ270" s="290"/>
      <c r="BA270" s="290"/>
      <c r="BB270" s="290"/>
      <c r="BC270" s="290"/>
      <c r="BD270" s="290"/>
      <c r="BE270" s="290"/>
      <c r="BF270" s="290"/>
      <c r="BG270" s="290"/>
      <c r="BH270" s="290"/>
      <c r="BI270" s="290"/>
      <c r="BJ270" s="290"/>
      <c r="BK270" s="290"/>
      <c r="BL270" s="290"/>
      <c r="BM270" s="290"/>
      <c r="BN270" s="290"/>
      <c r="BO270" s="290"/>
      <c r="BP270" s="290"/>
      <c r="BQ270" s="290"/>
      <c r="BR270" s="290"/>
      <c r="BS270" s="290"/>
      <c r="BT270" s="290"/>
      <c r="BU270" s="291"/>
    </row>
    <row r="271" spans="15:73" ht="19.5" customHeight="1">
      <c r="O271" s="265"/>
      <c r="P271" s="266"/>
      <c r="Q271" s="267"/>
      <c r="S271" s="11"/>
      <c r="AH271" s="145"/>
      <c r="AI271" s="145"/>
      <c r="AJ271" s="145"/>
      <c r="AK271" s="145"/>
      <c r="AL271" s="145"/>
      <c r="AM271" s="145"/>
      <c r="AN271" s="145"/>
      <c r="AO271" s="146"/>
      <c r="AP271" s="146"/>
      <c r="AQ271" s="146"/>
      <c r="AR271" s="146"/>
      <c r="AS271" s="146"/>
      <c r="AT271" s="146"/>
      <c r="AU271" s="146"/>
      <c r="AV271" s="146"/>
      <c r="AW271" s="146"/>
      <c r="AX271" s="146"/>
      <c r="AY271" s="146"/>
      <c r="AZ271" s="146"/>
      <c r="BA271" s="146"/>
      <c r="BB271" s="146"/>
      <c r="BU271" s="13"/>
    </row>
    <row r="272" spans="15:73" ht="19.5" customHeight="1">
      <c r="O272" s="265"/>
      <c r="P272" s="266"/>
      <c r="Q272" s="267"/>
      <c r="S272" s="277">
        <v>2</v>
      </c>
      <c r="T272" s="278" t="s">
        <v>69</v>
      </c>
      <c r="U272" s="278"/>
      <c r="V272" s="278"/>
      <c r="W272" s="278"/>
      <c r="X272" s="278"/>
      <c r="Y272" s="278"/>
      <c r="Z272" s="278"/>
      <c r="AA272" s="278"/>
      <c r="AB272" s="278"/>
      <c r="AC272" s="278"/>
      <c r="AD272" s="278"/>
      <c r="AE272" s="278"/>
      <c r="AF272" s="278"/>
      <c r="AG272" s="278"/>
      <c r="AH272" s="278"/>
      <c r="AI272" s="278"/>
      <c r="AJ272" s="278"/>
      <c r="AK272" s="278"/>
      <c r="AL272" s="278"/>
      <c r="AM272" s="278"/>
      <c r="AN272" s="278"/>
      <c r="AO272" s="278"/>
      <c r="AP272" s="278"/>
      <c r="AQ272" s="278"/>
      <c r="AR272" s="278"/>
      <c r="AS272" s="278"/>
      <c r="AT272" s="278"/>
      <c r="AU272" s="278"/>
      <c r="AV272" s="278"/>
      <c r="AW272" s="278"/>
      <c r="AX272" s="278"/>
      <c r="AY272" s="278"/>
      <c r="AZ272" s="278"/>
      <c r="BA272" s="278"/>
      <c r="BB272" s="278"/>
      <c r="BC272" s="278"/>
      <c r="BD272" s="278"/>
      <c r="BE272" s="278"/>
      <c r="BF272" s="278"/>
      <c r="BG272" s="278"/>
      <c r="BH272" s="278"/>
      <c r="BI272" s="278"/>
      <c r="BJ272" s="278"/>
      <c r="BK272" s="278"/>
      <c r="BL272" s="278"/>
      <c r="BM272" s="278"/>
      <c r="BN272" s="278"/>
      <c r="BO272" s="278"/>
      <c r="BP272" s="278"/>
      <c r="BQ272" s="278"/>
      <c r="BR272" s="278"/>
      <c r="BS272" s="278"/>
      <c r="BT272" s="278"/>
      <c r="BU272" s="279"/>
    </row>
    <row r="273" spans="15:73" ht="19.5" customHeight="1">
      <c r="O273" s="265"/>
      <c r="P273" s="266"/>
      <c r="Q273" s="267"/>
      <c r="S273" s="277"/>
      <c r="T273" s="278"/>
      <c r="U273" s="278"/>
      <c r="V273" s="278"/>
      <c r="W273" s="278"/>
      <c r="X273" s="278"/>
      <c r="Y273" s="278"/>
      <c r="Z273" s="278"/>
      <c r="AA273" s="278"/>
      <c r="AB273" s="278"/>
      <c r="AC273" s="278"/>
      <c r="AD273" s="278"/>
      <c r="AE273" s="278"/>
      <c r="AF273" s="278"/>
      <c r="AG273" s="278"/>
      <c r="AH273" s="278"/>
      <c r="AI273" s="278"/>
      <c r="AJ273" s="278"/>
      <c r="AK273" s="278"/>
      <c r="AL273" s="278"/>
      <c r="AM273" s="278"/>
      <c r="AN273" s="278"/>
      <c r="AO273" s="278"/>
      <c r="AP273" s="278"/>
      <c r="AQ273" s="278"/>
      <c r="AR273" s="278"/>
      <c r="AS273" s="278"/>
      <c r="AT273" s="278"/>
      <c r="AU273" s="278"/>
      <c r="AV273" s="278"/>
      <c r="AW273" s="278"/>
      <c r="AX273" s="278"/>
      <c r="AY273" s="278"/>
      <c r="AZ273" s="278"/>
      <c r="BA273" s="278"/>
      <c r="BB273" s="278"/>
      <c r="BC273" s="278"/>
      <c r="BD273" s="278"/>
      <c r="BE273" s="278"/>
      <c r="BF273" s="278"/>
      <c r="BG273" s="278"/>
      <c r="BH273" s="278"/>
      <c r="BI273" s="278"/>
      <c r="BJ273" s="278"/>
      <c r="BK273" s="278"/>
      <c r="BL273" s="278"/>
      <c r="BM273" s="278"/>
      <c r="BN273" s="278"/>
      <c r="BO273" s="278"/>
      <c r="BP273" s="278"/>
      <c r="BQ273" s="278"/>
      <c r="BR273" s="278"/>
      <c r="BS273" s="278"/>
      <c r="BT273" s="278"/>
      <c r="BU273" s="279"/>
    </row>
    <row r="274" spans="15:73" ht="19.5" customHeight="1">
      <c r="O274" s="265"/>
      <c r="P274" s="266"/>
      <c r="Q274" s="267"/>
      <c r="S274" s="131"/>
      <c r="T274" s="290" t="s">
        <v>24</v>
      </c>
      <c r="U274" s="290"/>
      <c r="V274" s="290"/>
      <c r="W274" s="290"/>
      <c r="X274" s="290"/>
      <c r="Y274" s="290"/>
      <c r="Z274" s="290"/>
      <c r="AA274" s="290"/>
      <c r="AB274" s="290"/>
      <c r="AC274" s="290"/>
      <c r="AD274" s="290"/>
      <c r="AE274" s="290"/>
      <c r="AF274" s="290"/>
      <c r="AG274" s="290"/>
      <c r="AH274" s="290"/>
      <c r="AI274" s="290"/>
      <c r="AJ274" s="290"/>
      <c r="AK274" s="290"/>
      <c r="AL274" s="290"/>
      <c r="AM274" s="290"/>
      <c r="AN274" s="290"/>
      <c r="AO274" s="290"/>
      <c r="AP274" s="290"/>
      <c r="AQ274" s="290"/>
      <c r="AR274" s="290"/>
      <c r="AS274" s="290"/>
      <c r="AT274" s="290"/>
      <c r="AU274" s="290"/>
      <c r="AV274" s="290"/>
      <c r="AW274" s="290"/>
      <c r="AX274" s="290"/>
      <c r="AY274" s="290"/>
      <c r="AZ274" s="290"/>
      <c r="BA274" s="290"/>
      <c r="BB274" s="290"/>
      <c r="BC274" s="290"/>
      <c r="BD274" s="290"/>
      <c r="BE274" s="290"/>
      <c r="BF274" s="290"/>
      <c r="BG274" s="290"/>
      <c r="BH274" s="290"/>
      <c r="BI274" s="290"/>
      <c r="BJ274" s="290"/>
      <c r="BK274" s="290"/>
      <c r="BL274" s="290"/>
      <c r="BM274" s="290"/>
      <c r="BN274" s="290"/>
      <c r="BO274" s="290"/>
      <c r="BP274" s="290"/>
      <c r="BQ274" s="290"/>
      <c r="BR274" s="290"/>
      <c r="BS274" s="290"/>
      <c r="BT274" s="290"/>
      <c r="BU274" s="291"/>
    </row>
    <row r="275" spans="15:73" ht="19.5" customHeight="1">
      <c r="O275" s="265"/>
      <c r="P275" s="266"/>
      <c r="Q275" s="267"/>
      <c r="S275" s="131"/>
      <c r="T275" s="290"/>
      <c r="U275" s="290"/>
      <c r="V275" s="290"/>
      <c r="W275" s="290"/>
      <c r="X275" s="290"/>
      <c r="Y275" s="290"/>
      <c r="Z275" s="290"/>
      <c r="AA275" s="290"/>
      <c r="AB275" s="290"/>
      <c r="AC275" s="290"/>
      <c r="AD275" s="290"/>
      <c r="AE275" s="290"/>
      <c r="AF275" s="290"/>
      <c r="AG275" s="290"/>
      <c r="AH275" s="290"/>
      <c r="AI275" s="290"/>
      <c r="AJ275" s="290"/>
      <c r="AK275" s="290"/>
      <c r="AL275" s="290"/>
      <c r="AM275" s="290"/>
      <c r="AN275" s="290"/>
      <c r="AO275" s="290"/>
      <c r="AP275" s="290"/>
      <c r="AQ275" s="290"/>
      <c r="AR275" s="290"/>
      <c r="AS275" s="290"/>
      <c r="AT275" s="290"/>
      <c r="AU275" s="290"/>
      <c r="AV275" s="290"/>
      <c r="AW275" s="290"/>
      <c r="AX275" s="290"/>
      <c r="AY275" s="290"/>
      <c r="AZ275" s="290"/>
      <c r="BA275" s="290"/>
      <c r="BB275" s="290"/>
      <c r="BC275" s="290"/>
      <c r="BD275" s="290"/>
      <c r="BE275" s="290"/>
      <c r="BF275" s="290"/>
      <c r="BG275" s="290"/>
      <c r="BH275" s="290"/>
      <c r="BI275" s="290"/>
      <c r="BJ275" s="290"/>
      <c r="BK275" s="290"/>
      <c r="BL275" s="290"/>
      <c r="BM275" s="290"/>
      <c r="BN275" s="290"/>
      <c r="BO275" s="290"/>
      <c r="BP275" s="290"/>
      <c r="BQ275" s="290"/>
      <c r="BR275" s="290"/>
      <c r="BS275" s="290"/>
      <c r="BT275" s="290"/>
      <c r="BU275" s="291"/>
    </row>
    <row r="276" spans="15:73" ht="19.5" customHeight="1">
      <c r="O276" s="265"/>
      <c r="P276" s="266"/>
      <c r="Q276" s="267"/>
      <c r="S276" s="11"/>
      <c r="AH276" s="145"/>
      <c r="AI276" s="145"/>
      <c r="AJ276" s="145"/>
      <c r="AK276" s="145"/>
      <c r="AL276" s="145"/>
      <c r="AM276" s="145"/>
      <c r="AN276" s="145"/>
      <c r="AO276" s="146"/>
      <c r="AP276" s="146"/>
      <c r="AQ276" s="146"/>
      <c r="AR276" s="146"/>
      <c r="AS276" s="146"/>
      <c r="AT276" s="146"/>
      <c r="AU276" s="146"/>
      <c r="AV276" s="146"/>
      <c r="AW276" s="146"/>
      <c r="AX276" s="146"/>
      <c r="AY276" s="146"/>
      <c r="AZ276" s="146"/>
      <c r="BA276" s="146"/>
      <c r="BB276" s="146"/>
      <c r="BU276" s="13"/>
    </row>
    <row r="277" spans="15:73" ht="19.5" customHeight="1">
      <c r="O277" s="265"/>
      <c r="P277" s="266"/>
      <c r="Q277" s="267"/>
      <c r="S277" s="277">
        <v>3</v>
      </c>
      <c r="T277" s="278" t="s">
        <v>70</v>
      </c>
      <c r="U277" s="278"/>
      <c r="V277" s="278"/>
      <c r="W277" s="278"/>
      <c r="X277" s="278"/>
      <c r="Y277" s="278"/>
      <c r="Z277" s="278"/>
      <c r="AA277" s="278"/>
      <c r="AB277" s="278"/>
      <c r="AC277" s="278"/>
      <c r="AD277" s="278"/>
      <c r="AE277" s="278"/>
      <c r="AF277" s="278"/>
      <c r="AG277" s="278"/>
      <c r="AH277" s="278"/>
      <c r="AI277" s="278"/>
      <c r="AJ277" s="278"/>
      <c r="AK277" s="278"/>
      <c r="AL277" s="278"/>
      <c r="AM277" s="278"/>
      <c r="AN277" s="278"/>
      <c r="AO277" s="278"/>
      <c r="AP277" s="278"/>
      <c r="AQ277" s="278"/>
      <c r="AR277" s="278"/>
      <c r="AS277" s="278"/>
      <c r="AT277" s="278"/>
      <c r="AU277" s="278"/>
      <c r="AV277" s="278"/>
      <c r="AW277" s="278"/>
      <c r="AX277" s="278"/>
      <c r="AY277" s="278"/>
      <c r="AZ277" s="278"/>
      <c r="BA277" s="278"/>
      <c r="BB277" s="278"/>
      <c r="BC277" s="278"/>
      <c r="BD277" s="278"/>
      <c r="BE277" s="278"/>
      <c r="BF277" s="278"/>
      <c r="BG277" s="278"/>
      <c r="BH277" s="278"/>
      <c r="BI277" s="278"/>
      <c r="BJ277" s="278"/>
      <c r="BK277" s="278"/>
      <c r="BL277" s="278"/>
      <c r="BM277" s="278"/>
      <c r="BN277" s="278"/>
      <c r="BO277" s="278"/>
      <c r="BP277" s="278"/>
      <c r="BQ277" s="278"/>
      <c r="BR277" s="278"/>
      <c r="BS277" s="278"/>
      <c r="BT277" s="278"/>
      <c r="BU277" s="279"/>
    </row>
    <row r="278" spans="15:73" ht="19.5" customHeight="1">
      <c r="O278" s="265"/>
      <c r="P278" s="266"/>
      <c r="Q278" s="267"/>
      <c r="S278" s="277"/>
      <c r="T278" s="278"/>
      <c r="U278" s="278"/>
      <c r="V278" s="278"/>
      <c r="W278" s="278"/>
      <c r="X278" s="278"/>
      <c r="Y278" s="278"/>
      <c r="Z278" s="278"/>
      <c r="AA278" s="278"/>
      <c r="AB278" s="278"/>
      <c r="AC278" s="278"/>
      <c r="AD278" s="278"/>
      <c r="AE278" s="278"/>
      <c r="AF278" s="278"/>
      <c r="AG278" s="278"/>
      <c r="AH278" s="278"/>
      <c r="AI278" s="278"/>
      <c r="AJ278" s="278"/>
      <c r="AK278" s="278"/>
      <c r="AL278" s="278"/>
      <c r="AM278" s="278"/>
      <c r="AN278" s="278"/>
      <c r="AO278" s="278"/>
      <c r="AP278" s="278"/>
      <c r="AQ278" s="278"/>
      <c r="AR278" s="278"/>
      <c r="AS278" s="278"/>
      <c r="AT278" s="278"/>
      <c r="AU278" s="278"/>
      <c r="AV278" s="278"/>
      <c r="AW278" s="278"/>
      <c r="AX278" s="278"/>
      <c r="AY278" s="278"/>
      <c r="AZ278" s="278"/>
      <c r="BA278" s="278"/>
      <c r="BB278" s="278"/>
      <c r="BC278" s="278"/>
      <c r="BD278" s="278"/>
      <c r="BE278" s="278"/>
      <c r="BF278" s="278"/>
      <c r="BG278" s="278"/>
      <c r="BH278" s="278"/>
      <c r="BI278" s="278"/>
      <c r="BJ278" s="278"/>
      <c r="BK278" s="278"/>
      <c r="BL278" s="278"/>
      <c r="BM278" s="278"/>
      <c r="BN278" s="278"/>
      <c r="BO278" s="278"/>
      <c r="BP278" s="278"/>
      <c r="BQ278" s="278"/>
      <c r="BR278" s="278"/>
      <c r="BS278" s="278"/>
      <c r="BT278" s="278"/>
      <c r="BU278" s="279"/>
    </row>
    <row r="279" spans="15:73" ht="19.5" customHeight="1">
      <c r="O279" s="265"/>
      <c r="P279" s="266"/>
      <c r="Q279" s="267"/>
      <c r="S279" s="131"/>
      <c r="T279" s="290" t="s">
        <v>163</v>
      </c>
      <c r="U279" s="290"/>
      <c r="V279" s="290"/>
      <c r="W279" s="290"/>
      <c r="X279" s="290"/>
      <c r="Y279" s="290"/>
      <c r="Z279" s="290"/>
      <c r="AA279" s="290"/>
      <c r="AB279" s="290"/>
      <c r="AC279" s="290"/>
      <c r="AD279" s="290"/>
      <c r="AE279" s="290"/>
      <c r="AF279" s="290"/>
      <c r="AG279" s="290"/>
      <c r="AH279" s="290"/>
      <c r="AI279" s="290"/>
      <c r="AJ279" s="290"/>
      <c r="AK279" s="290"/>
      <c r="AL279" s="290"/>
      <c r="AM279" s="290"/>
      <c r="AN279" s="290"/>
      <c r="AO279" s="290"/>
      <c r="AP279" s="290"/>
      <c r="AQ279" s="290"/>
      <c r="AR279" s="290"/>
      <c r="AS279" s="290"/>
      <c r="AT279" s="290"/>
      <c r="AU279" s="290"/>
      <c r="AV279" s="290"/>
      <c r="AW279" s="290"/>
      <c r="AX279" s="290"/>
      <c r="AY279" s="290"/>
      <c r="AZ279" s="290"/>
      <c r="BA279" s="290"/>
      <c r="BB279" s="290"/>
      <c r="BC279" s="290"/>
      <c r="BD279" s="290"/>
      <c r="BE279" s="290"/>
      <c r="BF279" s="290"/>
      <c r="BG279" s="290"/>
      <c r="BH279" s="290"/>
      <c r="BI279" s="290"/>
      <c r="BJ279" s="290"/>
      <c r="BK279" s="290"/>
      <c r="BL279" s="290"/>
      <c r="BM279" s="290"/>
      <c r="BN279" s="290"/>
      <c r="BO279" s="290"/>
      <c r="BP279" s="290"/>
      <c r="BQ279" s="290"/>
      <c r="BR279" s="290"/>
      <c r="BS279" s="290"/>
      <c r="BT279" s="290"/>
      <c r="BU279" s="291"/>
    </row>
    <row r="280" spans="15:73" ht="19.5" customHeight="1">
      <c r="O280" s="265"/>
      <c r="P280" s="266"/>
      <c r="Q280" s="267"/>
      <c r="S280" s="131"/>
      <c r="T280" s="290"/>
      <c r="U280" s="290"/>
      <c r="V280" s="290"/>
      <c r="W280" s="290"/>
      <c r="X280" s="290"/>
      <c r="Y280" s="290"/>
      <c r="Z280" s="290"/>
      <c r="AA280" s="290"/>
      <c r="AB280" s="290"/>
      <c r="AC280" s="290"/>
      <c r="AD280" s="290"/>
      <c r="AE280" s="290"/>
      <c r="AF280" s="290"/>
      <c r="AG280" s="290"/>
      <c r="AH280" s="290"/>
      <c r="AI280" s="290"/>
      <c r="AJ280" s="290"/>
      <c r="AK280" s="290"/>
      <c r="AL280" s="290"/>
      <c r="AM280" s="290"/>
      <c r="AN280" s="290"/>
      <c r="AO280" s="290"/>
      <c r="AP280" s="290"/>
      <c r="AQ280" s="290"/>
      <c r="AR280" s="290"/>
      <c r="AS280" s="290"/>
      <c r="AT280" s="290"/>
      <c r="AU280" s="290"/>
      <c r="AV280" s="290"/>
      <c r="AW280" s="290"/>
      <c r="AX280" s="290"/>
      <c r="AY280" s="290"/>
      <c r="AZ280" s="290"/>
      <c r="BA280" s="290"/>
      <c r="BB280" s="290"/>
      <c r="BC280" s="290"/>
      <c r="BD280" s="290"/>
      <c r="BE280" s="290"/>
      <c r="BF280" s="290"/>
      <c r="BG280" s="290"/>
      <c r="BH280" s="290"/>
      <c r="BI280" s="290"/>
      <c r="BJ280" s="290"/>
      <c r="BK280" s="290"/>
      <c r="BL280" s="290"/>
      <c r="BM280" s="290"/>
      <c r="BN280" s="290"/>
      <c r="BO280" s="290"/>
      <c r="BP280" s="290"/>
      <c r="BQ280" s="290"/>
      <c r="BR280" s="290"/>
      <c r="BS280" s="290"/>
      <c r="BT280" s="290"/>
      <c r="BU280" s="291"/>
    </row>
    <row r="281" spans="15:73" ht="19.5" customHeight="1">
      <c r="O281" s="265"/>
      <c r="P281" s="266"/>
      <c r="Q281" s="267"/>
      <c r="S281" s="11"/>
      <c r="AH281" s="145"/>
      <c r="AI281" s="145"/>
      <c r="AJ281" s="145"/>
      <c r="AK281" s="145"/>
      <c r="AL281" s="145"/>
      <c r="AM281" s="145"/>
      <c r="AN281" s="145"/>
      <c r="AO281" s="146"/>
      <c r="AP281" s="146"/>
      <c r="AQ281" s="146"/>
      <c r="AR281" s="146"/>
      <c r="AS281" s="146"/>
      <c r="AT281" s="146"/>
      <c r="AU281" s="146"/>
      <c r="AV281" s="146"/>
      <c r="AW281" s="146"/>
      <c r="AX281" s="146"/>
      <c r="AY281" s="146"/>
      <c r="AZ281" s="146"/>
      <c r="BA281" s="146"/>
      <c r="BB281" s="146"/>
      <c r="BU281" s="13"/>
    </row>
    <row r="282" spans="15:73" ht="19.5" customHeight="1">
      <c r="O282" s="265"/>
      <c r="P282" s="266"/>
      <c r="Q282" s="267"/>
      <c r="S282" s="277">
        <v>4</v>
      </c>
      <c r="T282" s="278" t="s">
        <v>72</v>
      </c>
      <c r="U282" s="278"/>
      <c r="V282" s="278"/>
      <c r="W282" s="278"/>
      <c r="X282" s="278"/>
      <c r="Y282" s="278"/>
      <c r="Z282" s="278"/>
      <c r="AA282" s="278"/>
      <c r="AB282" s="278"/>
      <c r="AC282" s="278"/>
      <c r="AD282" s="278"/>
      <c r="AE282" s="278"/>
      <c r="AF282" s="278"/>
      <c r="AG282" s="278"/>
      <c r="AH282" s="278"/>
      <c r="AI282" s="278"/>
      <c r="AJ282" s="278"/>
      <c r="AK282" s="278"/>
      <c r="AL282" s="278"/>
      <c r="AM282" s="278"/>
      <c r="AN282" s="278"/>
      <c r="AO282" s="278"/>
      <c r="AP282" s="278"/>
      <c r="AQ282" s="278"/>
      <c r="AR282" s="278"/>
      <c r="AS282" s="278"/>
      <c r="AT282" s="278"/>
      <c r="AU282" s="278"/>
      <c r="AV282" s="278"/>
      <c r="AW282" s="278"/>
      <c r="AX282" s="278"/>
      <c r="AY282" s="278"/>
      <c r="AZ282" s="278"/>
      <c r="BA282" s="278"/>
      <c r="BB282" s="278"/>
      <c r="BC282" s="278"/>
      <c r="BD282" s="278"/>
      <c r="BE282" s="278"/>
      <c r="BF282" s="278"/>
      <c r="BG282" s="278"/>
      <c r="BH282" s="278"/>
      <c r="BI282" s="278"/>
      <c r="BJ282" s="278"/>
      <c r="BK282" s="278"/>
      <c r="BL282" s="278"/>
      <c r="BM282" s="278"/>
      <c r="BN282" s="278"/>
      <c r="BO282" s="278"/>
      <c r="BP282" s="278"/>
      <c r="BQ282" s="278"/>
      <c r="BR282" s="278"/>
      <c r="BS282" s="278"/>
      <c r="BT282" s="278"/>
      <c r="BU282" s="279"/>
    </row>
    <row r="283" spans="15:73" ht="19.5" customHeight="1">
      <c r="O283" s="265"/>
      <c r="P283" s="266"/>
      <c r="Q283" s="267"/>
      <c r="S283" s="277"/>
      <c r="T283" s="278"/>
      <c r="U283" s="278"/>
      <c r="V283" s="278"/>
      <c r="W283" s="278"/>
      <c r="X283" s="278"/>
      <c r="Y283" s="278"/>
      <c r="Z283" s="278"/>
      <c r="AA283" s="278"/>
      <c r="AB283" s="278"/>
      <c r="AC283" s="278"/>
      <c r="AD283" s="278"/>
      <c r="AE283" s="278"/>
      <c r="AF283" s="278"/>
      <c r="AG283" s="278"/>
      <c r="AH283" s="278"/>
      <c r="AI283" s="278"/>
      <c r="AJ283" s="278"/>
      <c r="AK283" s="278"/>
      <c r="AL283" s="278"/>
      <c r="AM283" s="278"/>
      <c r="AN283" s="278"/>
      <c r="AO283" s="278"/>
      <c r="AP283" s="278"/>
      <c r="AQ283" s="278"/>
      <c r="AR283" s="278"/>
      <c r="AS283" s="278"/>
      <c r="AT283" s="278"/>
      <c r="AU283" s="278"/>
      <c r="AV283" s="278"/>
      <c r="AW283" s="278"/>
      <c r="AX283" s="278"/>
      <c r="AY283" s="278"/>
      <c r="AZ283" s="278"/>
      <c r="BA283" s="278"/>
      <c r="BB283" s="278"/>
      <c r="BC283" s="278"/>
      <c r="BD283" s="278"/>
      <c r="BE283" s="278"/>
      <c r="BF283" s="278"/>
      <c r="BG283" s="278"/>
      <c r="BH283" s="278"/>
      <c r="BI283" s="278"/>
      <c r="BJ283" s="278"/>
      <c r="BK283" s="278"/>
      <c r="BL283" s="278"/>
      <c r="BM283" s="278"/>
      <c r="BN283" s="278"/>
      <c r="BO283" s="278"/>
      <c r="BP283" s="278"/>
      <c r="BQ283" s="278"/>
      <c r="BR283" s="278"/>
      <c r="BS283" s="278"/>
      <c r="BT283" s="278"/>
      <c r="BU283" s="279"/>
    </row>
    <row r="284" spans="15:73" ht="19.5" customHeight="1">
      <c r="O284" s="265"/>
      <c r="P284" s="266"/>
      <c r="Q284" s="267"/>
      <c r="S284" s="131"/>
      <c r="T284" s="290" t="s">
        <v>148</v>
      </c>
      <c r="U284" s="290"/>
      <c r="V284" s="290"/>
      <c r="W284" s="290"/>
      <c r="X284" s="290"/>
      <c r="Y284" s="290"/>
      <c r="Z284" s="290"/>
      <c r="AA284" s="290"/>
      <c r="AB284" s="290"/>
      <c r="AC284" s="290"/>
      <c r="AD284" s="290"/>
      <c r="AE284" s="290"/>
      <c r="AF284" s="290"/>
      <c r="AG284" s="290"/>
      <c r="AH284" s="290"/>
      <c r="AI284" s="290"/>
      <c r="AJ284" s="290"/>
      <c r="AK284" s="290"/>
      <c r="AL284" s="290"/>
      <c r="AM284" s="290"/>
      <c r="AN284" s="290"/>
      <c r="AO284" s="290"/>
      <c r="AP284" s="290"/>
      <c r="AQ284" s="290"/>
      <c r="AR284" s="290"/>
      <c r="AS284" s="290"/>
      <c r="AT284" s="290"/>
      <c r="AU284" s="290"/>
      <c r="AV284" s="290"/>
      <c r="AW284" s="290"/>
      <c r="AX284" s="290"/>
      <c r="AY284" s="290"/>
      <c r="AZ284" s="290"/>
      <c r="BA284" s="290"/>
      <c r="BB284" s="290"/>
      <c r="BC284" s="290"/>
      <c r="BD284" s="290"/>
      <c r="BE284" s="290"/>
      <c r="BF284" s="290"/>
      <c r="BG284" s="290"/>
      <c r="BH284" s="290"/>
      <c r="BI284" s="290"/>
      <c r="BJ284" s="290"/>
      <c r="BK284" s="290"/>
      <c r="BL284" s="290"/>
      <c r="BM284" s="290"/>
      <c r="BN284" s="290"/>
      <c r="BO284" s="290"/>
      <c r="BP284" s="290"/>
      <c r="BQ284" s="290"/>
      <c r="BR284" s="290"/>
      <c r="BS284" s="290"/>
      <c r="BT284" s="290"/>
      <c r="BU284" s="291"/>
    </row>
    <row r="285" spans="15:73" ht="19.5" customHeight="1">
      <c r="O285" s="265"/>
      <c r="P285" s="266"/>
      <c r="Q285" s="267"/>
      <c r="S285" s="131"/>
      <c r="T285" s="290"/>
      <c r="U285" s="290"/>
      <c r="V285" s="290"/>
      <c r="W285" s="290"/>
      <c r="X285" s="290"/>
      <c r="Y285" s="290"/>
      <c r="Z285" s="290"/>
      <c r="AA285" s="290"/>
      <c r="AB285" s="290"/>
      <c r="AC285" s="290"/>
      <c r="AD285" s="290"/>
      <c r="AE285" s="290"/>
      <c r="AF285" s="290"/>
      <c r="AG285" s="290"/>
      <c r="AH285" s="290"/>
      <c r="AI285" s="290"/>
      <c r="AJ285" s="290"/>
      <c r="AK285" s="290"/>
      <c r="AL285" s="290"/>
      <c r="AM285" s="290"/>
      <c r="AN285" s="290"/>
      <c r="AO285" s="290"/>
      <c r="AP285" s="290"/>
      <c r="AQ285" s="290"/>
      <c r="AR285" s="290"/>
      <c r="AS285" s="290"/>
      <c r="AT285" s="290"/>
      <c r="AU285" s="290"/>
      <c r="AV285" s="290"/>
      <c r="AW285" s="290"/>
      <c r="AX285" s="290"/>
      <c r="AY285" s="290"/>
      <c r="AZ285" s="290"/>
      <c r="BA285" s="290"/>
      <c r="BB285" s="290"/>
      <c r="BC285" s="290"/>
      <c r="BD285" s="290"/>
      <c r="BE285" s="290"/>
      <c r="BF285" s="290"/>
      <c r="BG285" s="290"/>
      <c r="BH285" s="290"/>
      <c r="BI285" s="290"/>
      <c r="BJ285" s="290"/>
      <c r="BK285" s="290"/>
      <c r="BL285" s="290"/>
      <c r="BM285" s="290"/>
      <c r="BN285" s="290"/>
      <c r="BO285" s="290"/>
      <c r="BP285" s="290"/>
      <c r="BQ285" s="290"/>
      <c r="BR285" s="290"/>
      <c r="BS285" s="290"/>
      <c r="BT285" s="290"/>
      <c r="BU285" s="291"/>
    </row>
    <row r="286" spans="15:73" ht="19.5" customHeight="1">
      <c r="O286" s="265"/>
      <c r="P286" s="266"/>
      <c r="Q286" s="267"/>
      <c r="S286" s="11"/>
      <c r="AH286" s="145"/>
      <c r="AI286" s="145"/>
      <c r="AJ286" s="145"/>
      <c r="AK286" s="145"/>
      <c r="AL286" s="145"/>
      <c r="AM286" s="145"/>
      <c r="AN286" s="145"/>
      <c r="AO286" s="146"/>
      <c r="AP286" s="146"/>
      <c r="AQ286" s="146"/>
      <c r="AR286" s="146"/>
      <c r="AS286" s="146"/>
      <c r="AT286" s="146"/>
      <c r="AU286" s="146"/>
      <c r="AV286" s="146"/>
      <c r="AW286" s="146"/>
      <c r="AX286" s="146"/>
      <c r="AY286" s="146"/>
      <c r="AZ286" s="146"/>
      <c r="BA286" s="146"/>
      <c r="BB286" s="146"/>
      <c r="BU286" s="13"/>
    </row>
    <row r="287" spans="15:73" ht="19.5" customHeight="1">
      <c r="O287" s="265"/>
      <c r="P287" s="266"/>
      <c r="Q287" s="267"/>
      <c r="S287" s="277">
        <v>5</v>
      </c>
      <c r="T287" s="278" t="s">
        <v>73</v>
      </c>
      <c r="U287" s="278"/>
      <c r="V287" s="278"/>
      <c r="W287" s="278"/>
      <c r="X287" s="278"/>
      <c r="Y287" s="278"/>
      <c r="Z287" s="278"/>
      <c r="AA287" s="278"/>
      <c r="AB287" s="278"/>
      <c r="AC287" s="278"/>
      <c r="AD287" s="278"/>
      <c r="AE287" s="278"/>
      <c r="AF287" s="278"/>
      <c r="AG287" s="278"/>
      <c r="AH287" s="278"/>
      <c r="AI287" s="278"/>
      <c r="AJ287" s="278"/>
      <c r="AK287" s="278"/>
      <c r="AL287" s="278"/>
      <c r="AM287" s="278"/>
      <c r="AN287" s="278"/>
      <c r="AO287" s="278"/>
      <c r="AP287" s="278"/>
      <c r="AQ287" s="278"/>
      <c r="AR287" s="278"/>
      <c r="AS287" s="278"/>
      <c r="AT287" s="278"/>
      <c r="AU287" s="278"/>
      <c r="AV287" s="278"/>
      <c r="AW287" s="278"/>
      <c r="AX287" s="278"/>
      <c r="AY287" s="278"/>
      <c r="AZ287" s="278"/>
      <c r="BA287" s="278"/>
      <c r="BB287" s="278"/>
      <c r="BC287" s="278"/>
      <c r="BD287" s="278"/>
      <c r="BE287" s="278"/>
      <c r="BF287" s="278"/>
      <c r="BG287" s="278"/>
      <c r="BH287" s="278"/>
      <c r="BI287" s="278"/>
      <c r="BJ287" s="278"/>
      <c r="BK287" s="278"/>
      <c r="BL287" s="278"/>
      <c r="BM287" s="278"/>
      <c r="BN287" s="278"/>
      <c r="BO287" s="278"/>
      <c r="BP287" s="278"/>
      <c r="BQ287" s="278"/>
      <c r="BR287" s="278"/>
      <c r="BS287" s="278"/>
      <c r="BT287" s="278"/>
      <c r="BU287" s="279"/>
    </row>
    <row r="288" spans="15:73" ht="19.5" customHeight="1">
      <c r="O288" s="265"/>
      <c r="P288" s="266"/>
      <c r="Q288" s="267"/>
      <c r="S288" s="277"/>
      <c r="T288" s="278"/>
      <c r="U288" s="278"/>
      <c r="V288" s="278"/>
      <c r="W288" s="278"/>
      <c r="X288" s="278"/>
      <c r="Y288" s="278"/>
      <c r="Z288" s="278"/>
      <c r="AA288" s="278"/>
      <c r="AB288" s="278"/>
      <c r="AC288" s="278"/>
      <c r="AD288" s="278"/>
      <c r="AE288" s="278"/>
      <c r="AF288" s="278"/>
      <c r="AG288" s="278"/>
      <c r="AH288" s="278"/>
      <c r="AI288" s="278"/>
      <c r="AJ288" s="278"/>
      <c r="AK288" s="278"/>
      <c r="AL288" s="278"/>
      <c r="AM288" s="278"/>
      <c r="AN288" s="278"/>
      <c r="AO288" s="278"/>
      <c r="AP288" s="278"/>
      <c r="AQ288" s="278"/>
      <c r="AR288" s="278"/>
      <c r="AS288" s="278"/>
      <c r="AT288" s="278"/>
      <c r="AU288" s="278"/>
      <c r="AV288" s="278"/>
      <c r="AW288" s="278"/>
      <c r="AX288" s="278"/>
      <c r="AY288" s="278"/>
      <c r="AZ288" s="278"/>
      <c r="BA288" s="278"/>
      <c r="BB288" s="278"/>
      <c r="BC288" s="278"/>
      <c r="BD288" s="278"/>
      <c r="BE288" s="278"/>
      <c r="BF288" s="278"/>
      <c r="BG288" s="278"/>
      <c r="BH288" s="278"/>
      <c r="BI288" s="278"/>
      <c r="BJ288" s="278"/>
      <c r="BK288" s="278"/>
      <c r="BL288" s="278"/>
      <c r="BM288" s="278"/>
      <c r="BN288" s="278"/>
      <c r="BO288" s="278"/>
      <c r="BP288" s="278"/>
      <c r="BQ288" s="278"/>
      <c r="BR288" s="278"/>
      <c r="BS288" s="278"/>
      <c r="BT288" s="278"/>
      <c r="BU288" s="279"/>
    </row>
    <row r="289" spans="15:73" ht="19.5" customHeight="1">
      <c r="O289" s="265"/>
      <c r="P289" s="266"/>
      <c r="Q289" s="267"/>
      <c r="S289" s="131"/>
      <c r="T289" s="290" t="s">
        <v>149</v>
      </c>
      <c r="U289" s="290"/>
      <c r="V289" s="290"/>
      <c r="W289" s="290"/>
      <c r="X289" s="290"/>
      <c r="Y289" s="290"/>
      <c r="Z289" s="290"/>
      <c r="AA289" s="290"/>
      <c r="AB289" s="290"/>
      <c r="AC289" s="290"/>
      <c r="AD289" s="290"/>
      <c r="AE289" s="290"/>
      <c r="AF289" s="290"/>
      <c r="AG289" s="290"/>
      <c r="AH289" s="290"/>
      <c r="AI289" s="290"/>
      <c r="AJ289" s="290"/>
      <c r="AK289" s="290"/>
      <c r="AL289" s="290"/>
      <c r="AM289" s="290"/>
      <c r="AN289" s="290"/>
      <c r="AO289" s="290"/>
      <c r="AP289" s="290"/>
      <c r="AQ289" s="290"/>
      <c r="AR289" s="290"/>
      <c r="AS289" s="290"/>
      <c r="AT289" s="290"/>
      <c r="AU289" s="290"/>
      <c r="AV289" s="290"/>
      <c r="AW289" s="290"/>
      <c r="AX289" s="290"/>
      <c r="AY289" s="290"/>
      <c r="AZ289" s="290"/>
      <c r="BA289" s="290"/>
      <c r="BB289" s="290"/>
      <c r="BC289" s="290"/>
      <c r="BD289" s="290"/>
      <c r="BE289" s="290"/>
      <c r="BF289" s="290"/>
      <c r="BG289" s="290"/>
      <c r="BH289" s="290"/>
      <c r="BI289" s="290"/>
      <c r="BJ289" s="290"/>
      <c r="BK289" s="290"/>
      <c r="BL289" s="290"/>
      <c r="BM289" s="290"/>
      <c r="BN289" s="290"/>
      <c r="BO289" s="290"/>
      <c r="BP289" s="290"/>
      <c r="BQ289" s="290"/>
      <c r="BR289" s="290"/>
      <c r="BS289" s="290"/>
      <c r="BT289" s="290"/>
      <c r="BU289" s="291"/>
    </row>
    <row r="290" spans="15:73" ht="19.5" customHeight="1">
      <c r="O290" s="265"/>
      <c r="P290" s="266"/>
      <c r="Q290" s="267"/>
      <c r="S290" s="131"/>
      <c r="T290" s="290"/>
      <c r="U290" s="290"/>
      <c r="V290" s="290"/>
      <c r="W290" s="290"/>
      <c r="X290" s="290"/>
      <c r="Y290" s="290"/>
      <c r="Z290" s="290"/>
      <c r="AA290" s="290"/>
      <c r="AB290" s="290"/>
      <c r="AC290" s="290"/>
      <c r="AD290" s="290"/>
      <c r="AE290" s="290"/>
      <c r="AF290" s="290"/>
      <c r="AG290" s="290"/>
      <c r="AH290" s="290"/>
      <c r="AI290" s="290"/>
      <c r="AJ290" s="290"/>
      <c r="AK290" s="290"/>
      <c r="AL290" s="290"/>
      <c r="AM290" s="290"/>
      <c r="AN290" s="290"/>
      <c r="AO290" s="290"/>
      <c r="AP290" s="290"/>
      <c r="AQ290" s="290"/>
      <c r="AR290" s="290"/>
      <c r="AS290" s="290"/>
      <c r="AT290" s="290"/>
      <c r="AU290" s="290"/>
      <c r="AV290" s="290"/>
      <c r="AW290" s="290"/>
      <c r="AX290" s="290"/>
      <c r="AY290" s="290"/>
      <c r="AZ290" s="290"/>
      <c r="BA290" s="290"/>
      <c r="BB290" s="290"/>
      <c r="BC290" s="290"/>
      <c r="BD290" s="290"/>
      <c r="BE290" s="290"/>
      <c r="BF290" s="290"/>
      <c r="BG290" s="290"/>
      <c r="BH290" s="290"/>
      <c r="BI290" s="290"/>
      <c r="BJ290" s="290"/>
      <c r="BK290" s="290"/>
      <c r="BL290" s="290"/>
      <c r="BM290" s="290"/>
      <c r="BN290" s="290"/>
      <c r="BO290" s="290"/>
      <c r="BP290" s="290"/>
      <c r="BQ290" s="290"/>
      <c r="BR290" s="290"/>
      <c r="BS290" s="290"/>
      <c r="BT290" s="290"/>
      <c r="BU290" s="291"/>
    </row>
    <row r="291" spans="15:73" ht="27" customHeight="1">
      <c r="O291" s="265"/>
      <c r="P291" s="266"/>
      <c r="Q291" s="267"/>
      <c r="S291" s="131"/>
      <c r="T291" s="132" t="s">
        <v>299</v>
      </c>
      <c r="U291" s="132"/>
      <c r="V291" s="132"/>
      <c r="W291" s="132"/>
      <c r="X291" s="132"/>
      <c r="Y291" s="132"/>
      <c r="Z291" s="132"/>
      <c r="AA291" s="132"/>
      <c r="AB291" s="132"/>
      <c r="AC291" s="132"/>
      <c r="AD291" s="132"/>
      <c r="AE291" s="132"/>
      <c r="AF291" s="132"/>
      <c r="AG291" s="132"/>
      <c r="AH291" s="132"/>
      <c r="AI291" s="132"/>
      <c r="AJ291" s="132"/>
      <c r="AK291" s="132"/>
      <c r="AL291" s="132"/>
      <c r="AM291" s="132"/>
      <c r="AN291" s="132"/>
      <c r="AO291" s="132"/>
      <c r="AP291" s="132"/>
      <c r="AQ291" s="132"/>
      <c r="AR291" s="132"/>
      <c r="AS291" s="132"/>
      <c r="AT291" s="132"/>
      <c r="AU291" s="132"/>
      <c r="AV291" s="132"/>
      <c r="AW291" s="132"/>
      <c r="AX291" s="132"/>
      <c r="AY291" s="132"/>
      <c r="AZ291" s="132"/>
      <c r="BA291" s="132"/>
      <c r="BB291" s="132"/>
      <c r="BC291" s="132"/>
      <c r="BD291" s="132"/>
      <c r="BE291" s="132"/>
      <c r="BF291" s="132"/>
      <c r="BG291" s="132"/>
      <c r="BH291" s="132"/>
      <c r="BI291" s="132"/>
      <c r="BJ291" s="132"/>
      <c r="BK291" s="132"/>
      <c r="BL291" s="132"/>
      <c r="BM291" s="132"/>
      <c r="BN291" s="132"/>
      <c r="BO291" s="132"/>
      <c r="BP291" s="132"/>
      <c r="BQ291" s="132"/>
      <c r="BR291" s="132"/>
      <c r="BS291" s="132"/>
      <c r="BT291" s="132"/>
      <c r="BU291" s="120"/>
    </row>
    <row r="292" spans="15:73" ht="19.5" customHeight="1">
      <c r="O292" s="265"/>
      <c r="P292" s="266"/>
      <c r="Q292" s="267"/>
      <c r="S292" s="11"/>
      <c r="AH292" s="145"/>
      <c r="AI292" s="145"/>
      <c r="AJ292" s="145"/>
      <c r="AK292" s="145"/>
      <c r="AL292" s="145"/>
      <c r="AM292" s="145"/>
      <c r="AN292" s="145"/>
      <c r="AO292" s="146"/>
      <c r="AP292" s="146"/>
      <c r="AQ292" s="146"/>
      <c r="AR292" s="146"/>
      <c r="AS292" s="146"/>
      <c r="AT292" s="146"/>
      <c r="AU292" s="146"/>
      <c r="AV292" s="146"/>
      <c r="AW292" s="146"/>
      <c r="AX292" s="146"/>
      <c r="AY292" s="146"/>
      <c r="AZ292" s="146"/>
      <c r="BA292" s="146"/>
      <c r="BB292" s="146"/>
      <c r="BU292" s="13"/>
    </row>
    <row r="293" spans="15:73" ht="19.5" customHeight="1">
      <c r="O293" s="265"/>
      <c r="P293" s="266"/>
      <c r="Q293" s="267"/>
      <c r="S293" s="277">
        <v>6</v>
      </c>
      <c r="T293" s="278" t="s">
        <v>74</v>
      </c>
      <c r="U293" s="278"/>
      <c r="V293" s="278"/>
      <c r="W293" s="278"/>
      <c r="X293" s="278"/>
      <c r="Y293" s="278"/>
      <c r="Z293" s="278"/>
      <c r="AA293" s="278"/>
      <c r="AB293" s="278"/>
      <c r="AC293" s="278"/>
      <c r="AD293" s="278"/>
      <c r="AE293" s="278"/>
      <c r="AF293" s="278"/>
      <c r="AG293" s="278"/>
      <c r="AH293" s="278"/>
      <c r="AI293" s="278"/>
      <c r="AJ293" s="278"/>
      <c r="AK293" s="278"/>
      <c r="AL293" s="278"/>
      <c r="AM293" s="278"/>
      <c r="AN293" s="278"/>
      <c r="AO293" s="278"/>
      <c r="AP293" s="278"/>
      <c r="AQ293" s="278"/>
      <c r="AR293" s="278"/>
      <c r="AS293" s="278"/>
      <c r="AT293" s="278"/>
      <c r="AU293" s="278"/>
      <c r="AV293" s="278"/>
      <c r="AW293" s="278"/>
      <c r="AX293" s="278"/>
      <c r="AY293" s="278"/>
      <c r="AZ293" s="278"/>
      <c r="BA293" s="278"/>
      <c r="BB293" s="278"/>
      <c r="BC293" s="278"/>
      <c r="BD293" s="278"/>
      <c r="BE293" s="278"/>
      <c r="BF293" s="278"/>
      <c r="BG293" s="278"/>
      <c r="BH293" s="278"/>
      <c r="BI293" s="278"/>
      <c r="BJ293" s="278"/>
      <c r="BK293" s="278"/>
      <c r="BL293" s="278"/>
      <c r="BM293" s="278"/>
      <c r="BN293" s="278"/>
      <c r="BO293" s="278"/>
      <c r="BP293" s="278"/>
      <c r="BQ293" s="278"/>
      <c r="BR293" s="278"/>
      <c r="BS293" s="278"/>
      <c r="BT293" s="278"/>
      <c r="BU293" s="279"/>
    </row>
    <row r="294" spans="15:73" ht="19.5" customHeight="1">
      <c r="O294" s="265"/>
      <c r="P294" s="266"/>
      <c r="Q294" s="267"/>
      <c r="S294" s="277"/>
      <c r="T294" s="278"/>
      <c r="U294" s="278"/>
      <c r="V294" s="278"/>
      <c r="W294" s="278"/>
      <c r="X294" s="278"/>
      <c r="Y294" s="278"/>
      <c r="Z294" s="278"/>
      <c r="AA294" s="278"/>
      <c r="AB294" s="278"/>
      <c r="AC294" s="278"/>
      <c r="AD294" s="278"/>
      <c r="AE294" s="278"/>
      <c r="AF294" s="278"/>
      <c r="AG294" s="278"/>
      <c r="AH294" s="278"/>
      <c r="AI294" s="278"/>
      <c r="AJ294" s="278"/>
      <c r="AK294" s="278"/>
      <c r="AL294" s="278"/>
      <c r="AM294" s="278"/>
      <c r="AN294" s="278"/>
      <c r="AO294" s="278"/>
      <c r="AP294" s="278"/>
      <c r="AQ294" s="278"/>
      <c r="AR294" s="278"/>
      <c r="AS294" s="278"/>
      <c r="AT294" s="278"/>
      <c r="AU294" s="278"/>
      <c r="AV294" s="278"/>
      <c r="AW294" s="278"/>
      <c r="AX294" s="278"/>
      <c r="AY294" s="278"/>
      <c r="AZ294" s="278"/>
      <c r="BA294" s="278"/>
      <c r="BB294" s="278"/>
      <c r="BC294" s="278"/>
      <c r="BD294" s="278"/>
      <c r="BE294" s="278"/>
      <c r="BF294" s="278"/>
      <c r="BG294" s="278"/>
      <c r="BH294" s="278"/>
      <c r="BI294" s="278"/>
      <c r="BJ294" s="278"/>
      <c r="BK294" s="278"/>
      <c r="BL294" s="278"/>
      <c r="BM294" s="278"/>
      <c r="BN294" s="278"/>
      <c r="BO294" s="278"/>
      <c r="BP294" s="278"/>
      <c r="BQ294" s="278"/>
      <c r="BR294" s="278"/>
      <c r="BS294" s="278"/>
      <c r="BT294" s="278"/>
      <c r="BU294" s="279"/>
    </row>
    <row r="295" spans="15:73" ht="19.5" customHeight="1">
      <c r="O295" s="265"/>
      <c r="P295" s="266"/>
      <c r="Q295" s="267"/>
      <c r="S295" s="131"/>
      <c r="T295" s="290" t="s">
        <v>148</v>
      </c>
      <c r="U295" s="290"/>
      <c r="V295" s="290"/>
      <c r="W295" s="290"/>
      <c r="X295" s="290"/>
      <c r="Y295" s="290"/>
      <c r="Z295" s="290"/>
      <c r="AA295" s="290"/>
      <c r="AB295" s="290"/>
      <c r="AC295" s="290"/>
      <c r="AD295" s="290"/>
      <c r="AE295" s="290"/>
      <c r="AF295" s="290"/>
      <c r="AG295" s="290"/>
      <c r="AH295" s="290"/>
      <c r="AI295" s="290"/>
      <c r="AJ295" s="290"/>
      <c r="AK295" s="290"/>
      <c r="AL295" s="290"/>
      <c r="AM295" s="290"/>
      <c r="AN295" s="290"/>
      <c r="AO295" s="290"/>
      <c r="AP295" s="290"/>
      <c r="AQ295" s="290"/>
      <c r="AR295" s="290"/>
      <c r="AS295" s="290"/>
      <c r="AT295" s="290"/>
      <c r="AU295" s="290"/>
      <c r="AV295" s="290"/>
      <c r="AW295" s="290"/>
      <c r="AX295" s="290"/>
      <c r="AY295" s="290"/>
      <c r="AZ295" s="290"/>
      <c r="BA295" s="290"/>
      <c r="BB295" s="290"/>
      <c r="BC295" s="290"/>
      <c r="BD295" s="290"/>
      <c r="BE295" s="290"/>
      <c r="BF295" s="290"/>
      <c r="BG295" s="290"/>
      <c r="BH295" s="290"/>
      <c r="BI295" s="290"/>
      <c r="BJ295" s="290"/>
      <c r="BK295" s="290"/>
      <c r="BL295" s="290"/>
      <c r="BM295" s="290"/>
      <c r="BN295" s="290"/>
      <c r="BO295" s="290"/>
      <c r="BP295" s="290"/>
      <c r="BQ295" s="290"/>
      <c r="BR295" s="290"/>
      <c r="BS295" s="290"/>
      <c r="BT295" s="290"/>
      <c r="BU295" s="291"/>
    </row>
    <row r="296" spans="15:73" ht="19.5" customHeight="1">
      <c r="O296" s="265"/>
      <c r="P296" s="266"/>
      <c r="Q296" s="267"/>
      <c r="S296" s="131"/>
      <c r="T296" s="290"/>
      <c r="U296" s="290"/>
      <c r="V296" s="290"/>
      <c r="W296" s="290"/>
      <c r="X296" s="290"/>
      <c r="Y296" s="290"/>
      <c r="Z296" s="290"/>
      <c r="AA296" s="290"/>
      <c r="AB296" s="290"/>
      <c r="AC296" s="290"/>
      <c r="AD296" s="290"/>
      <c r="AE296" s="290"/>
      <c r="AF296" s="290"/>
      <c r="AG296" s="290"/>
      <c r="AH296" s="290"/>
      <c r="AI296" s="290"/>
      <c r="AJ296" s="290"/>
      <c r="AK296" s="290"/>
      <c r="AL296" s="290"/>
      <c r="AM296" s="290"/>
      <c r="AN296" s="290"/>
      <c r="AO296" s="290"/>
      <c r="AP296" s="290"/>
      <c r="AQ296" s="290"/>
      <c r="AR296" s="290"/>
      <c r="AS296" s="290"/>
      <c r="AT296" s="290"/>
      <c r="AU296" s="290"/>
      <c r="AV296" s="290"/>
      <c r="AW296" s="290"/>
      <c r="AX296" s="290"/>
      <c r="AY296" s="290"/>
      <c r="AZ296" s="290"/>
      <c r="BA296" s="290"/>
      <c r="BB296" s="290"/>
      <c r="BC296" s="290"/>
      <c r="BD296" s="290"/>
      <c r="BE296" s="290"/>
      <c r="BF296" s="290"/>
      <c r="BG296" s="290"/>
      <c r="BH296" s="290"/>
      <c r="BI296" s="290"/>
      <c r="BJ296" s="290"/>
      <c r="BK296" s="290"/>
      <c r="BL296" s="290"/>
      <c r="BM296" s="290"/>
      <c r="BN296" s="290"/>
      <c r="BO296" s="290"/>
      <c r="BP296" s="290"/>
      <c r="BQ296" s="290"/>
      <c r="BR296" s="290"/>
      <c r="BS296" s="290"/>
      <c r="BT296" s="290"/>
      <c r="BU296" s="291"/>
    </row>
    <row r="297" spans="15:73" ht="17.25" customHeight="1">
      <c r="O297" s="265"/>
      <c r="P297" s="266"/>
      <c r="Q297" s="267"/>
      <c r="S297" s="11"/>
      <c r="AH297" s="145"/>
      <c r="AI297" s="145"/>
      <c r="AJ297" s="145"/>
      <c r="AK297" s="145"/>
      <c r="AL297" s="145"/>
      <c r="AM297" s="145"/>
      <c r="AN297" s="145"/>
      <c r="AO297" s="146"/>
      <c r="AP297" s="146"/>
      <c r="AQ297" s="146"/>
      <c r="AR297" s="146"/>
      <c r="AS297" s="146"/>
      <c r="AT297" s="146"/>
      <c r="AU297" s="146"/>
      <c r="AV297" s="146"/>
      <c r="AW297" s="146"/>
      <c r="AX297" s="146"/>
      <c r="AY297" s="146"/>
      <c r="AZ297" s="146"/>
      <c r="BA297" s="146"/>
      <c r="BB297" s="146"/>
      <c r="BU297" s="13"/>
    </row>
    <row r="298" spans="15:73" ht="19.5" customHeight="1">
      <c r="O298" s="265"/>
      <c r="P298" s="266"/>
      <c r="Q298" s="267"/>
      <c r="S298" s="277">
        <v>7</v>
      </c>
      <c r="T298" s="278" t="s">
        <v>205</v>
      </c>
      <c r="U298" s="278"/>
      <c r="V298" s="278"/>
      <c r="W298" s="278"/>
      <c r="X298" s="278"/>
      <c r="Y298" s="278"/>
      <c r="Z298" s="278"/>
      <c r="AA298" s="278"/>
      <c r="AB298" s="278"/>
      <c r="AC298" s="278"/>
      <c r="AD298" s="278"/>
      <c r="AE298" s="278"/>
      <c r="AF298" s="278"/>
      <c r="AG298" s="278"/>
      <c r="AH298" s="278"/>
      <c r="AI298" s="278"/>
      <c r="AJ298" s="278"/>
      <c r="AK298" s="278"/>
      <c r="AL298" s="278"/>
      <c r="AM298" s="278"/>
      <c r="AN298" s="278"/>
      <c r="AO298" s="278"/>
      <c r="AP298" s="278"/>
      <c r="AQ298" s="278"/>
      <c r="AR298" s="278"/>
      <c r="AS298" s="278"/>
      <c r="AT298" s="278"/>
      <c r="AU298" s="278"/>
      <c r="AV298" s="278"/>
      <c r="AW298" s="278"/>
      <c r="AX298" s="278"/>
      <c r="AY298" s="278"/>
      <c r="AZ298" s="278"/>
      <c r="BA298" s="278"/>
      <c r="BB298" s="278"/>
      <c r="BC298" s="278"/>
      <c r="BD298" s="278"/>
      <c r="BE298" s="278"/>
      <c r="BF298" s="278"/>
      <c r="BG298" s="278"/>
      <c r="BH298" s="278"/>
      <c r="BI298" s="278"/>
      <c r="BJ298" s="278"/>
      <c r="BK298" s="278"/>
      <c r="BL298" s="278"/>
      <c r="BM298" s="278"/>
      <c r="BN298" s="278"/>
      <c r="BO298" s="278"/>
      <c r="BP298" s="278"/>
      <c r="BQ298" s="278"/>
      <c r="BR298" s="278"/>
      <c r="BS298" s="278"/>
      <c r="BT298" s="278"/>
      <c r="BU298" s="279"/>
    </row>
    <row r="299" spans="15:73" ht="19.5" customHeight="1">
      <c r="O299" s="265"/>
      <c r="P299" s="266"/>
      <c r="Q299" s="267"/>
      <c r="S299" s="277"/>
      <c r="T299" s="278"/>
      <c r="U299" s="278"/>
      <c r="V299" s="278"/>
      <c r="W299" s="278"/>
      <c r="X299" s="278"/>
      <c r="Y299" s="278"/>
      <c r="Z299" s="278"/>
      <c r="AA299" s="278"/>
      <c r="AB299" s="278"/>
      <c r="AC299" s="278"/>
      <c r="AD299" s="278"/>
      <c r="AE299" s="278"/>
      <c r="AF299" s="278"/>
      <c r="AG299" s="278"/>
      <c r="AH299" s="278"/>
      <c r="AI299" s="278"/>
      <c r="AJ299" s="278"/>
      <c r="AK299" s="278"/>
      <c r="AL299" s="278"/>
      <c r="AM299" s="278"/>
      <c r="AN299" s="278"/>
      <c r="AO299" s="278"/>
      <c r="AP299" s="278"/>
      <c r="AQ299" s="278"/>
      <c r="AR299" s="278"/>
      <c r="AS299" s="278"/>
      <c r="AT299" s="278"/>
      <c r="AU299" s="278"/>
      <c r="AV299" s="278"/>
      <c r="AW299" s="278"/>
      <c r="AX299" s="278"/>
      <c r="AY299" s="278"/>
      <c r="AZ299" s="278"/>
      <c r="BA299" s="278"/>
      <c r="BB299" s="278"/>
      <c r="BC299" s="278"/>
      <c r="BD299" s="278"/>
      <c r="BE299" s="278"/>
      <c r="BF299" s="278"/>
      <c r="BG299" s="278"/>
      <c r="BH299" s="278"/>
      <c r="BI299" s="278"/>
      <c r="BJ299" s="278"/>
      <c r="BK299" s="278"/>
      <c r="BL299" s="278"/>
      <c r="BM299" s="278"/>
      <c r="BN299" s="278"/>
      <c r="BO299" s="278"/>
      <c r="BP299" s="278"/>
      <c r="BQ299" s="278"/>
      <c r="BR299" s="278"/>
      <c r="BS299" s="278"/>
      <c r="BT299" s="278"/>
      <c r="BU299" s="279"/>
    </row>
    <row r="300" spans="15:73" ht="19.5" customHeight="1">
      <c r="O300" s="265"/>
      <c r="P300" s="266"/>
      <c r="Q300" s="267"/>
      <c r="S300" s="131"/>
      <c r="T300" s="290" t="s">
        <v>298</v>
      </c>
      <c r="U300" s="290"/>
      <c r="V300" s="290"/>
      <c r="W300" s="290"/>
      <c r="X300" s="290"/>
      <c r="Y300" s="290"/>
      <c r="Z300" s="290"/>
      <c r="AA300" s="290"/>
      <c r="AB300" s="290"/>
      <c r="AC300" s="290"/>
      <c r="AD300" s="290"/>
      <c r="AE300" s="290"/>
      <c r="AF300" s="290"/>
      <c r="AG300" s="290"/>
      <c r="AH300" s="290"/>
      <c r="AI300" s="290"/>
      <c r="AJ300" s="290"/>
      <c r="AK300" s="290"/>
      <c r="AL300" s="290"/>
      <c r="AM300" s="290"/>
      <c r="AN300" s="290"/>
      <c r="AO300" s="290"/>
      <c r="AP300" s="290"/>
      <c r="AQ300" s="290"/>
      <c r="AR300" s="290"/>
      <c r="AS300" s="290"/>
      <c r="AT300" s="290"/>
      <c r="AU300" s="290"/>
      <c r="AV300" s="290"/>
      <c r="AW300" s="290"/>
      <c r="AX300" s="290"/>
      <c r="AY300" s="290"/>
      <c r="AZ300" s="290"/>
      <c r="BA300" s="290"/>
      <c r="BB300" s="290"/>
      <c r="BC300" s="290"/>
      <c r="BD300" s="290"/>
      <c r="BE300" s="290"/>
      <c r="BF300" s="290"/>
      <c r="BG300" s="290"/>
      <c r="BH300" s="290"/>
      <c r="BI300" s="290"/>
      <c r="BJ300" s="290"/>
      <c r="BK300" s="290"/>
      <c r="BL300" s="290"/>
      <c r="BM300" s="290"/>
      <c r="BN300" s="290"/>
      <c r="BO300" s="290"/>
      <c r="BP300" s="290"/>
      <c r="BQ300" s="290"/>
      <c r="BR300" s="290"/>
      <c r="BS300" s="290"/>
      <c r="BT300" s="290"/>
      <c r="BU300" s="291"/>
    </row>
    <row r="301" spans="15:73" ht="19.5" customHeight="1">
      <c r="O301" s="265"/>
      <c r="P301" s="266"/>
      <c r="Q301" s="267"/>
      <c r="S301" s="131"/>
      <c r="T301" s="290"/>
      <c r="U301" s="290"/>
      <c r="V301" s="290"/>
      <c r="W301" s="290"/>
      <c r="X301" s="290"/>
      <c r="Y301" s="290"/>
      <c r="Z301" s="290"/>
      <c r="AA301" s="290"/>
      <c r="AB301" s="290"/>
      <c r="AC301" s="290"/>
      <c r="AD301" s="290"/>
      <c r="AE301" s="290"/>
      <c r="AF301" s="290"/>
      <c r="AG301" s="290"/>
      <c r="AH301" s="290"/>
      <c r="AI301" s="290"/>
      <c r="AJ301" s="290"/>
      <c r="AK301" s="290"/>
      <c r="AL301" s="290"/>
      <c r="AM301" s="290"/>
      <c r="AN301" s="290"/>
      <c r="AO301" s="290"/>
      <c r="AP301" s="290"/>
      <c r="AQ301" s="290"/>
      <c r="AR301" s="290"/>
      <c r="AS301" s="290"/>
      <c r="AT301" s="290"/>
      <c r="AU301" s="290"/>
      <c r="AV301" s="290"/>
      <c r="AW301" s="290"/>
      <c r="AX301" s="290"/>
      <c r="AY301" s="290"/>
      <c r="AZ301" s="290"/>
      <c r="BA301" s="290"/>
      <c r="BB301" s="290"/>
      <c r="BC301" s="290"/>
      <c r="BD301" s="290"/>
      <c r="BE301" s="290"/>
      <c r="BF301" s="290"/>
      <c r="BG301" s="290"/>
      <c r="BH301" s="290"/>
      <c r="BI301" s="290"/>
      <c r="BJ301" s="290"/>
      <c r="BK301" s="290"/>
      <c r="BL301" s="290"/>
      <c r="BM301" s="290"/>
      <c r="BN301" s="290"/>
      <c r="BO301" s="290"/>
      <c r="BP301" s="290"/>
      <c r="BQ301" s="290"/>
      <c r="BR301" s="290"/>
      <c r="BS301" s="290"/>
      <c r="BT301" s="290"/>
      <c r="BU301" s="291"/>
    </row>
    <row r="302" spans="15:73" ht="19.5" customHeight="1">
      <c r="O302" s="265"/>
      <c r="P302" s="266"/>
      <c r="Q302" s="267"/>
      <c r="S302" s="11"/>
      <c r="AH302" s="145"/>
      <c r="AI302" s="145"/>
      <c r="AJ302" s="145"/>
      <c r="AK302" s="145"/>
      <c r="AL302" s="145"/>
      <c r="AM302" s="145"/>
      <c r="AN302" s="145"/>
      <c r="AO302" s="146"/>
      <c r="AP302" s="146"/>
      <c r="AQ302" s="146"/>
      <c r="AR302" s="146"/>
      <c r="AS302" s="146"/>
      <c r="AT302" s="146"/>
      <c r="AU302" s="146"/>
      <c r="AV302" s="146"/>
      <c r="AW302" s="146"/>
      <c r="AX302" s="146"/>
      <c r="AY302" s="146"/>
      <c r="AZ302" s="146"/>
      <c r="BA302" s="146"/>
      <c r="BB302" s="146"/>
      <c r="BU302" s="13"/>
    </row>
    <row r="303" spans="15:73" ht="19.5" customHeight="1">
      <c r="O303" s="265"/>
      <c r="P303" s="266"/>
      <c r="Q303" s="267"/>
      <c r="S303" s="135"/>
      <c r="T303" s="136"/>
      <c r="U303" s="136"/>
      <c r="V303" s="137"/>
      <c r="W303" s="137"/>
      <c r="X303" s="137"/>
      <c r="Y303" s="137"/>
      <c r="Z303" s="137"/>
      <c r="AA303" s="137"/>
      <c r="AB303" s="137"/>
      <c r="AC303" s="137"/>
      <c r="AD303" s="137"/>
      <c r="AE303" s="137"/>
      <c r="AF303" s="137"/>
      <c r="AG303" s="137"/>
      <c r="AH303" s="127"/>
      <c r="AI303" s="127"/>
      <c r="AJ303" s="127"/>
      <c r="AK303" s="127"/>
      <c r="AL303" s="127"/>
      <c r="AM303" s="127"/>
      <c r="AN303" s="127"/>
      <c r="AO303" s="127"/>
      <c r="AP303" s="127"/>
      <c r="AQ303" s="127"/>
      <c r="AR303" s="127"/>
      <c r="AS303" s="127"/>
      <c r="AT303" s="127"/>
      <c r="AU303" s="127"/>
      <c r="AV303" s="127"/>
      <c r="AW303" s="127"/>
      <c r="AX303" s="127"/>
      <c r="AY303" s="127"/>
      <c r="AZ303" s="127"/>
      <c r="BA303" s="127"/>
      <c r="BB303" s="127"/>
      <c r="BC303" s="127"/>
      <c r="BD303" s="127"/>
      <c r="BE303" s="127"/>
      <c r="BF303" s="127"/>
      <c r="BG303" s="127"/>
      <c r="BH303" s="127"/>
      <c r="BI303" s="127"/>
      <c r="BJ303" s="127"/>
      <c r="BK303" s="127"/>
      <c r="BL303" s="127"/>
      <c r="BM303" s="127"/>
      <c r="BN303" s="127"/>
      <c r="BO303" s="127"/>
      <c r="BP303" s="127"/>
      <c r="BQ303" s="127"/>
      <c r="BR303" s="127"/>
      <c r="BS303" s="127"/>
      <c r="BT303" s="127"/>
      <c r="BU303" s="130"/>
    </row>
    <row r="304" spans="15:73" ht="19.5" customHeight="1" thickBot="1">
      <c r="O304" s="265"/>
      <c r="P304" s="266"/>
      <c r="Q304" s="267"/>
      <c r="S304" s="11"/>
      <c r="BU304" s="13"/>
    </row>
    <row r="305" spans="15:73" ht="19.5" customHeight="1">
      <c r="O305" s="265"/>
      <c r="P305" s="266"/>
      <c r="Q305" s="267"/>
      <c r="S305" s="11"/>
      <c r="U305" s="232" t="s">
        <v>244</v>
      </c>
      <c r="V305" s="232"/>
      <c r="W305" s="232"/>
      <c r="X305" s="232"/>
      <c r="Y305" s="232"/>
      <c r="Z305" s="232"/>
      <c r="AA305" s="232"/>
      <c r="AB305" s="232"/>
      <c r="AC305" s="232"/>
      <c r="AD305" s="232"/>
      <c r="AE305" s="232"/>
      <c r="AF305" s="232"/>
      <c r="AG305" s="232"/>
      <c r="AH305" s="232"/>
      <c r="AI305" s="232"/>
      <c r="AJ305" s="232"/>
      <c r="AN305" s="233" t="s">
        <v>220</v>
      </c>
      <c r="AO305" s="233"/>
      <c r="AP305" s="233"/>
      <c r="AQ305" s="233"/>
      <c r="AR305" s="233"/>
      <c r="AS305" s="233"/>
      <c r="AT305" s="233"/>
      <c r="AU305" s="233"/>
      <c r="AV305" s="233"/>
      <c r="AW305" s="233"/>
      <c r="AX305" s="233"/>
      <c r="AY305" s="233"/>
      <c r="AZ305" s="233"/>
      <c r="BA305" s="138"/>
      <c r="BB305" s="234">
        <v>20</v>
      </c>
      <c r="BC305" s="234"/>
      <c r="BD305" s="234"/>
      <c r="BE305" s="234"/>
      <c r="BI305" s="280" t="s">
        <v>245</v>
      </c>
      <c r="BJ305" s="281"/>
      <c r="BK305" s="281"/>
      <c r="BL305" s="281"/>
      <c r="BM305" s="281"/>
      <c r="BN305" s="281"/>
      <c r="BO305" s="281"/>
      <c r="BP305" s="281"/>
      <c r="BQ305" s="281"/>
      <c r="BR305" s="281"/>
      <c r="BS305" s="281"/>
      <c r="BT305" s="282"/>
      <c r="BU305" s="13"/>
    </row>
    <row r="306" spans="15:73" ht="19.5" customHeight="1">
      <c r="O306" s="265"/>
      <c r="P306" s="266"/>
      <c r="Q306" s="267"/>
      <c r="S306" s="11"/>
      <c r="U306" s="232"/>
      <c r="V306" s="232"/>
      <c r="W306" s="232"/>
      <c r="X306" s="232"/>
      <c r="Y306" s="232"/>
      <c r="Z306" s="232"/>
      <c r="AA306" s="232"/>
      <c r="AB306" s="232"/>
      <c r="AC306" s="232"/>
      <c r="AD306" s="232"/>
      <c r="AE306" s="232"/>
      <c r="AF306" s="232"/>
      <c r="AG306" s="232"/>
      <c r="AH306" s="232"/>
      <c r="AI306" s="232"/>
      <c r="AJ306" s="232"/>
      <c r="AN306" s="233"/>
      <c r="AO306" s="233"/>
      <c r="AP306" s="233"/>
      <c r="AQ306" s="233"/>
      <c r="AR306" s="233"/>
      <c r="AS306" s="233"/>
      <c r="AT306" s="233"/>
      <c r="AU306" s="233"/>
      <c r="AV306" s="233"/>
      <c r="AW306" s="233"/>
      <c r="AX306" s="233"/>
      <c r="AY306" s="233"/>
      <c r="AZ306" s="233"/>
      <c r="BA306" s="138"/>
      <c r="BB306" s="234"/>
      <c r="BC306" s="234"/>
      <c r="BD306" s="234"/>
      <c r="BE306" s="234"/>
      <c r="BI306" s="283"/>
      <c r="BJ306" s="284"/>
      <c r="BK306" s="284"/>
      <c r="BL306" s="284"/>
      <c r="BM306" s="284"/>
      <c r="BN306" s="284"/>
      <c r="BO306" s="284"/>
      <c r="BP306" s="284"/>
      <c r="BQ306" s="284"/>
      <c r="BR306" s="284"/>
      <c r="BS306" s="284"/>
      <c r="BT306" s="285"/>
      <c r="BU306" s="13"/>
    </row>
    <row r="307" spans="15:73" ht="19.5" customHeight="1">
      <c r="O307" s="265"/>
      <c r="P307" s="266"/>
      <c r="Q307" s="267"/>
      <c r="S307" s="11"/>
      <c r="U307" s="232" t="s">
        <v>118</v>
      </c>
      <c r="V307" s="232"/>
      <c r="W307" s="232"/>
      <c r="X307" s="232"/>
      <c r="Y307" s="232"/>
      <c r="Z307" s="232"/>
      <c r="AA307" s="232"/>
      <c r="AB307" s="232"/>
      <c r="AC307" s="232"/>
      <c r="AD307" s="232"/>
      <c r="AE307" s="232"/>
      <c r="AF307" s="232"/>
      <c r="AG307" s="232"/>
      <c r="AH307" s="232"/>
      <c r="AN307" s="233" t="s">
        <v>61</v>
      </c>
      <c r="AO307" s="233"/>
      <c r="AP307" s="233"/>
      <c r="AQ307" s="233"/>
      <c r="AR307" s="233"/>
      <c r="AS307" s="233"/>
      <c r="AT307" s="233"/>
      <c r="AU307" s="233"/>
      <c r="AV307" s="233"/>
      <c r="AW307" s="233"/>
      <c r="AX307" s="233"/>
      <c r="AY307" s="233"/>
      <c r="AZ307" s="233"/>
      <c r="BA307" s="139"/>
      <c r="BB307" s="234">
        <v>10</v>
      </c>
      <c r="BC307" s="234"/>
      <c r="BD307" s="234"/>
      <c r="BE307" s="234"/>
      <c r="BI307" s="283"/>
      <c r="BJ307" s="284"/>
      <c r="BK307" s="284"/>
      <c r="BL307" s="284"/>
      <c r="BM307" s="284"/>
      <c r="BN307" s="284"/>
      <c r="BO307" s="284"/>
      <c r="BP307" s="284"/>
      <c r="BQ307" s="284"/>
      <c r="BR307" s="284"/>
      <c r="BS307" s="284"/>
      <c r="BT307" s="285"/>
      <c r="BU307" s="13"/>
    </row>
    <row r="308" spans="15:73" ht="19.5" customHeight="1">
      <c r="O308" s="265"/>
      <c r="P308" s="266"/>
      <c r="Q308" s="267"/>
      <c r="S308" s="11"/>
      <c r="U308" s="232"/>
      <c r="V308" s="232"/>
      <c r="W308" s="232"/>
      <c r="X308" s="232"/>
      <c r="Y308" s="232"/>
      <c r="Z308" s="232"/>
      <c r="AA308" s="232"/>
      <c r="AB308" s="232"/>
      <c r="AC308" s="232"/>
      <c r="AD308" s="232"/>
      <c r="AE308" s="232"/>
      <c r="AF308" s="232"/>
      <c r="AG308" s="232"/>
      <c r="AH308" s="232"/>
      <c r="AN308" s="233"/>
      <c r="AO308" s="233"/>
      <c r="AP308" s="233"/>
      <c r="AQ308" s="233"/>
      <c r="AR308" s="233"/>
      <c r="AS308" s="233"/>
      <c r="AT308" s="233"/>
      <c r="AU308" s="233"/>
      <c r="AV308" s="233"/>
      <c r="AW308" s="233"/>
      <c r="AX308" s="233"/>
      <c r="AY308" s="233"/>
      <c r="AZ308" s="233"/>
      <c r="BA308" s="139"/>
      <c r="BB308" s="234"/>
      <c r="BC308" s="234"/>
      <c r="BD308" s="234"/>
      <c r="BE308" s="234"/>
      <c r="BI308" s="283"/>
      <c r="BJ308" s="284"/>
      <c r="BK308" s="284"/>
      <c r="BL308" s="284"/>
      <c r="BM308" s="284"/>
      <c r="BN308" s="284"/>
      <c r="BO308" s="284"/>
      <c r="BP308" s="284"/>
      <c r="BQ308" s="284"/>
      <c r="BR308" s="284"/>
      <c r="BS308" s="284"/>
      <c r="BT308" s="285"/>
      <c r="BU308" s="13"/>
    </row>
    <row r="309" spans="15:73" ht="19.5" customHeight="1">
      <c r="O309" s="265"/>
      <c r="P309" s="266"/>
      <c r="Q309" s="267"/>
      <c r="S309" s="131"/>
      <c r="U309" s="133"/>
      <c r="V309" s="134"/>
      <c r="W309" s="134"/>
      <c r="X309" s="134"/>
      <c r="Y309" s="134"/>
      <c r="Z309" s="134"/>
      <c r="AA309" s="134"/>
      <c r="AB309" s="134"/>
      <c r="AC309" s="134"/>
      <c r="AD309" s="134"/>
      <c r="AE309" s="134"/>
      <c r="AF309" s="134"/>
      <c r="AG309" s="134"/>
      <c r="AN309" s="233" t="s">
        <v>62</v>
      </c>
      <c r="AO309" s="233"/>
      <c r="AP309" s="233"/>
      <c r="AQ309" s="233"/>
      <c r="AR309" s="233"/>
      <c r="AS309" s="233"/>
      <c r="AT309" s="233"/>
      <c r="AU309" s="233"/>
      <c r="AV309" s="233"/>
      <c r="AW309" s="233"/>
      <c r="AX309" s="233"/>
      <c r="AY309" s="233"/>
      <c r="AZ309" s="233"/>
      <c r="BA309" s="139"/>
      <c r="BB309" s="289">
        <v>1400</v>
      </c>
      <c r="BC309" s="289"/>
      <c r="BD309" s="289"/>
      <c r="BE309" s="289"/>
      <c r="BI309" s="283"/>
      <c r="BJ309" s="284"/>
      <c r="BK309" s="284"/>
      <c r="BL309" s="284"/>
      <c r="BM309" s="284"/>
      <c r="BN309" s="284"/>
      <c r="BO309" s="284"/>
      <c r="BP309" s="284"/>
      <c r="BQ309" s="284"/>
      <c r="BR309" s="284"/>
      <c r="BS309" s="284"/>
      <c r="BT309" s="285"/>
      <c r="BU309" s="13"/>
    </row>
    <row r="310" spans="15:73" ht="19.5" customHeight="1">
      <c r="O310" s="265"/>
      <c r="P310" s="266"/>
      <c r="Q310" s="267"/>
      <c r="S310" s="131"/>
      <c r="U310" s="134"/>
      <c r="V310" s="134"/>
      <c r="W310" s="134"/>
      <c r="X310" s="134"/>
      <c r="Y310" s="134"/>
      <c r="Z310" s="134"/>
      <c r="AA310" s="134"/>
      <c r="AB310" s="134"/>
      <c r="AC310" s="134"/>
      <c r="AD310" s="134"/>
      <c r="AN310" s="233"/>
      <c r="AO310" s="233"/>
      <c r="AP310" s="233"/>
      <c r="AQ310" s="233"/>
      <c r="AR310" s="233"/>
      <c r="AS310" s="233"/>
      <c r="AT310" s="233"/>
      <c r="AU310" s="233"/>
      <c r="AV310" s="233"/>
      <c r="AW310" s="233"/>
      <c r="AX310" s="233"/>
      <c r="AY310" s="233"/>
      <c r="AZ310" s="233"/>
      <c r="BA310" s="139"/>
      <c r="BB310" s="289"/>
      <c r="BC310" s="289"/>
      <c r="BD310" s="289"/>
      <c r="BE310" s="289"/>
      <c r="BI310" s="283"/>
      <c r="BJ310" s="284"/>
      <c r="BK310" s="284"/>
      <c r="BL310" s="284"/>
      <c r="BM310" s="284"/>
      <c r="BN310" s="284"/>
      <c r="BO310" s="284"/>
      <c r="BP310" s="284"/>
      <c r="BQ310" s="284"/>
      <c r="BR310" s="284"/>
      <c r="BS310" s="284"/>
      <c r="BT310" s="285"/>
      <c r="BU310" s="13"/>
    </row>
    <row r="311" spans="15:73" ht="19.5" customHeight="1" thickBot="1">
      <c r="O311" s="265"/>
      <c r="P311" s="266"/>
      <c r="Q311" s="267"/>
      <c r="S311" s="131"/>
      <c r="U311" s="134"/>
      <c r="V311" s="134"/>
      <c r="W311" s="134"/>
      <c r="X311" s="134"/>
      <c r="Y311" s="134"/>
      <c r="Z311" s="134"/>
      <c r="AA311" s="134"/>
      <c r="AB311" s="134"/>
      <c r="AC311" s="134"/>
      <c r="AD311" s="134"/>
      <c r="BI311" s="286"/>
      <c r="BJ311" s="287"/>
      <c r="BK311" s="287"/>
      <c r="BL311" s="287"/>
      <c r="BM311" s="287"/>
      <c r="BN311" s="287"/>
      <c r="BO311" s="287"/>
      <c r="BP311" s="287"/>
      <c r="BQ311" s="287"/>
      <c r="BR311" s="287"/>
      <c r="BS311" s="287"/>
      <c r="BT311" s="288"/>
      <c r="BU311" s="13"/>
    </row>
    <row r="312" spans="15:73" ht="19.5" customHeight="1">
      <c r="O312" s="265"/>
      <c r="P312" s="266"/>
      <c r="Q312" s="267"/>
      <c r="S312" s="293" t="s">
        <v>97</v>
      </c>
      <c r="T312" s="294"/>
      <c r="U312" s="235" t="s">
        <v>109</v>
      </c>
      <c r="V312" s="236"/>
      <c r="W312" s="237"/>
      <c r="X312" s="134"/>
      <c r="Y312" s="134"/>
      <c r="Z312" s="134"/>
      <c r="AA312" s="134"/>
      <c r="AB312" s="134"/>
      <c r="AC312" s="134"/>
      <c r="AD312" s="134"/>
      <c r="BU312" s="13"/>
    </row>
    <row r="313" spans="15:73" ht="19.5" customHeight="1">
      <c r="O313" s="265"/>
      <c r="P313" s="266"/>
      <c r="Q313" s="267"/>
      <c r="S313" s="295"/>
      <c r="T313" s="296"/>
      <c r="U313" s="238"/>
      <c r="V313" s="239"/>
      <c r="W313" s="240"/>
      <c r="X313" s="134"/>
      <c r="Y313" s="134"/>
      <c r="Z313" s="134"/>
      <c r="AA313" s="134"/>
      <c r="AB313" s="134"/>
      <c r="AC313" s="134"/>
      <c r="AD313" s="134"/>
      <c r="BU313" s="13"/>
    </row>
    <row r="314" spans="15:73" ht="20.100000000000001" customHeight="1">
      <c r="O314" s="265"/>
      <c r="P314" s="266"/>
      <c r="Q314" s="267"/>
      <c r="S314" s="295"/>
      <c r="T314" s="296"/>
      <c r="U314" s="238"/>
      <c r="V314" s="239"/>
      <c r="W314" s="240"/>
      <c r="X314" s="134"/>
      <c r="Y314" s="134"/>
      <c r="Z314" s="134"/>
      <c r="AA314" s="134"/>
      <c r="AB314" s="134"/>
      <c r="AC314" s="134"/>
      <c r="AD314" s="134"/>
      <c r="BU314" s="13"/>
    </row>
    <row r="315" spans="15:73" ht="20.100000000000001" customHeight="1">
      <c r="O315" s="265"/>
      <c r="P315" s="266"/>
      <c r="Q315" s="267"/>
      <c r="S315" s="295"/>
      <c r="T315" s="296"/>
      <c r="U315" s="238"/>
      <c r="V315" s="239"/>
      <c r="W315" s="240"/>
      <c r="X315" s="140"/>
      <c r="Y315" s="140"/>
      <c r="Z315" s="140"/>
      <c r="AA315" s="140"/>
      <c r="AB315" s="140"/>
      <c r="AC315" s="140"/>
      <c r="AD315" s="140"/>
      <c r="BU315" s="13"/>
    </row>
    <row r="316" spans="15:73" ht="20.100000000000001" customHeight="1" thickBot="1">
      <c r="O316" s="268"/>
      <c r="P316" s="269"/>
      <c r="Q316" s="270"/>
      <c r="S316" s="297"/>
      <c r="T316" s="298"/>
      <c r="U316" s="241"/>
      <c r="V316" s="242"/>
      <c r="W316" s="243"/>
      <c r="X316" s="107"/>
      <c r="Y316" s="107"/>
      <c r="Z316" s="107"/>
      <c r="AA316" s="107"/>
      <c r="AB316" s="107"/>
      <c r="AC316" s="107"/>
      <c r="AD316" s="107"/>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7"/>
    </row>
    <row r="317" spans="15:73" ht="20.100000000000001" customHeight="1">
      <c r="O317" s="142"/>
      <c r="P317" s="142"/>
      <c r="Q317" s="142"/>
    </row>
    <row r="318" spans="15:73" ht="20.100000000000001" customHeight="1">
      <c r="O318" s="142"/>
      <c r="P318" s="142"/>
      <c r="Q318" s="142"/>
    </row>
    <row r="319" spans="15:73" ht="20.100000000000001" customHeight="1">
      <c r="O319" s="248" t="s">
        <v>221</v>
      </c>
      <c r="P319" s="248"/>
      <c r="Q319" s="248"/>
      <c r="R319" s="248"/>
      <c r="S319" s="248"/>
      <c r="T319" s="248"/>
      <c r="U319" s="248"/>
      <c r="V319" s="248"/>
      <c r="W319" s="248"/>
      <c r="X319" s="248"/>
      <c r="Y319" s="248"/>
      <c r="Z319" s="248"/>
      <c r="AA319" s="248"/>
      <c r="AB319" s="248"/>
      <c r="AC319" s="248"/>
      <c r="AD319" s="248"/>
      <c r="AE319" s="248"/>
      <c r="AF319" s="248"/>
      <c r="AG319" s="248"/>
      <c r="AH319" s="257" t="s">
        <v>58</v>
      </c>
      <c r="AI319" s="257"/>
      <c r="AJ319" s="257"/>
      <c r="AK319" s="257"/>
      <c r="AL319" s="257"/>
      <c r="AM319" s="257"/>
      <c r="AN319" s="257"/>
      <c r="AO319" s="257"/>
      <c r="AP319" s="257"/>
      <c r="AQ319" s="257"/>
      <c r="AR319" s="257"/>
      <c r="AS319" s="257"/>
      <c r="AT319" s="257"/>
      <c r="AU319" s="257"/>
      <c r="AV319" s="257"/>
      <c r="AW319" s="257"/>
      <c r="AX319" s="257"/>
      <c r="AY319" s="257"/>
      <c r="AZ319" s="257"/>
      <c r="BA319" s="257"/>
      <c r="BB319" s="257"/>
      <c r="BC319" s="257"/>
      <c r="BD319" s="257"/>
      <c r="BE319" s="257"/>
      <c r="BF319" s="257"/>
      <c r="BG319" s="257"/>
      <c r="BH319" s="257"/>
      <c r="BI319" s="257"/>
      <c r="BJ319" s="257"/>
      <c r="BK319" s="257"/>
      <c r="BL319" s="257"/>
      <c r="BM319" s="257"/>
      <c r="BN319" s="257"/>
      <c r="BO319" s="257"/>
      <c r="BP319" s="257"/>
      <c r="BQ319" s="257"/>
      <c r="BR319" s="257"/>
      <c r="BS319" s="257"/>
      <c r="BT319" s="257"/>
      <c r="BU319" s="257"/>
    </row>
    <row r="320" spans="15:73" ht="20.100000000000001" customHeight="1">
      <c r="O320" s="248"/>
      <c r="P320" s="248"/>
      <c r="Q320" s="248"/>
      <c r="R320" s="248"/>
      <c r="S320" s="248"/>
      <c r="T320" s="248"/>
      <c r="U320" s="248"/>
      <c r="V320" s="248"/>
      <c r="W320" s="248"/>
      <c r="X320" s="248"/>
      <c r="Y320" s="248"/>
      <c r="Z320" s="248"/>
      <c r="AA320" s="248"/>
      <c r="AB320" s="248"/>
      <c r="AC320" s="248"/>
      <c r="AD320" s="248"/>
      <c r="AE320" s="248"/>
      <c r="AF320" s="248"/>
      <c r="AG320" s="248"/>
      <c r="AH320" s="257"/>
      <c r="AI320" s="257"/>
      <c r="AJ320" s="257"/>
      <c r="AK320" s="257"/>
      <c r="AL320" s="257"/>
      <c r="AM320" s="257"/>
      <c r="AN320" s="257"/>
      <c r="AO320" s="257"/>
      <c r="AP320" s="257"/>
      <c r="AQ320" s="257"/>
      <c r="AR320" s="257"/>
      <c r="AS320" s="257"/>
      <c r="AT320" s="257"/>
      <c r="AU320" s="257"/>
      <c r="AV320" s="257"/>
      <c r="AW320" s="257"/>
      <c r="AX320" s="257"/>
      <c r="AY320" s="257"/>
      <c r="AZ320" s="257"/>
      <c r="BA320" s="257"/>
      <c r="BB320" s="257"/>
      <c r="BC320" s="257"/>
      <c r="BD320" s="257"/>
      <c r="BE320" s="257"/>
      <c r="BF320" s="257"/>
      <c r="BG320" s="257"/>
      <c r="BH320" s="257"/>
      <c r="BI320" s="257"/>
      <c r="BJ320" s="257"/>
      <c r="BK320" s="257"/>
      <c r="BL320" s="257"/>
      <c r="BM320" s="257"/>
      <c r="BN320" s="257"/>
      <c r="BO320" s="257"/>
      <c r="BP320" s="257"/>
      <c r="BQ320" s="257"/>
      <c r="BR320" s="257"/>
      <c r="BS320" s="257"/>
      <c r="BT320" s="257"/>
      <c r="BU320" s="257"/>
    </row>
    <row r="321" spans="15:73" ht="20.100000000000001" customHeight="1">
      <c r="O321" s="248"/>
      <c r="P321" s="248"/>
      <c r="Q321" s="248"/>
      <c r="R321" s="248"/>
      <c r="S321" s="248"/>
      <c r="T321" s="248"/>
      <c r="U321" s="248"/>
      <c r="V321" s="248"/>
      <c r="W321" s="248"/>
      <c r="X321" s="248"/>
      <c r="Y321" s="248"/>
      <c r="Z321" s="248"/>
      <c r="AA321" s="248"/>
      <c r="AB321" s="248"/>
      <c r="AC321" s="248"/>
      <c r="AD321" s="248"/>
      <c r="AE321" s="248"/>
      <c r="AF321" s="248"/>
      <c r="AG321" s="248"/>
      <c r="AH321" s="257"/>
      <c r="AI321" s="257"/>
      <c r="AJ321" s="257"/>
      <c r="AK321" s="257"/>
      <c r="AL321" s="257"/>
      <c r="AM321" s="257"/>
      <c r="AN321" s="257"/>
      <c r="AO321" s="257"/>
      <c r="AP321" s="257"/>
      <c r="AQ321" s="257"/>
      <c r="AR321" s="257"/>
      <c r="AS321" s="257"/>
      <c r="AT321" s="257"/>
      <c r="AU321" s="257"/>
      <c r="AV321" s="257"/>
      <c r="AW321" s="257"/>
      <c r="AX321" s="257"/>
      <c r="AY321" s="257"/>
      <c r="AZ321" s="257"/>
      <c r="BA321" s="257"/>
      <c r="BB321" s="257"/>
      <c r="BC321" s="257"/>
      <c r="BD321" s="257"/>
      <c r="BE321" s="257"/>
      <c r="BF321" s="257"/>
      <c r="BG321" s="257"/>
      <c r="BH321" s="257"/>
      <c r="BI321" s="257"/>
      <c r="BJ321" s="257"/>
      <c r="BK321" s="257"/>
      <c r="BL321" s="257"/>
      <c r="BM321" s="257"/>
      <c r="BN321" s="257"/>
      <c r="BO321" s="257"/>
      <c r="BP321" s="257"/>
      <c r="BQ321" s="257"/>
      <c r="BR321" s="257"/>
      <c r="BS321" s="257"/>
      <c r="BT321" s="257"/>
      <c r="BU321" s="257"/>
    </row>
    <row r="322" spans="15:73" ht="20.100000000000001" customHeight="1">
      <c r="O322" s="248"/>
      <c r="P322" s="248"/>
      <c r="Q322" s="248"/>
      <c r="R322" s="248"/>
      <c r="S322" s="248"/>
      <c r="T322" s="248"/>
      <c r="U322" s="248"/>
      <c r="V322" s="248"/>
      <c r="W322" s="248"/>
      <c r="X322" s="248"/>
      <c r="Y322" s="248"/>
      <c r="Z322" s="248"/>
      <c r="AA322" s="248"/>
      <c r="AB322" s="248"/>
      <c r="AC322" s="248"/>
      <c r="AD322" s="248"/>
      <c r="AE322" s="248"/>
      <c r="AF322" s="248"/>
      <c r="AG322" s="248"/>
      <c r="AH322" s="257"/>
      <c r="AI322" s="257"/>
      <c r="AJ322" s="257"/>
      <c r="AK322" s="257"/>
      <c r="AL322" s="257"/>
      <c r="AM322" s="257"/>
      <c r="AN322" s="257"/>
      <c r="AO322" s="257"/>
      <c r="AP322" s="257"/>
      <c r="AQ322" s="257"/>
      <c r="AR322" s="257"/>
      <c r="AS322" s="257"/>
      <c r="AT322" s="257"/>
      <c r="AU322" s="257"/>
      <c r="AV322" s="257"/>
      <c r="AW322" s="257"/>
      <c r="AX322" s="257"/>
      <c r="AY322" s="257"/>
      <c r="AZ322" s="257"/>
      <c r="BA322" s="257"/>
      <c r="BB322" s="257"/>
      <c r="BC322" s="257"/>
      <c r="BD322" s="257"/>
      <c r="BE322" s="257"/>
      <c r="BF322" s="257"/>
      <c r="BG322" s="257"/>
      <c r="BH322" s="257"/>
      <c r="BI322" s="257"/>
      <c r="BJ322" s="257"/>
      <c r="BK322" s="257"/>
      <c r="BL322" s="257"/>
      <c r="BM322" s="257"/>
      <c r="BN322" s="257"/>
      <c r="BO322" s="257"/>
      <c r="BP322" s="257"/>
      <c r="BQ322" s="257"/>
      <c r="BR322" s="257"/>
      <c r="BS322" s="257"/>
      <c r="BT322" s="257"/>
      <c r="BU322" s="257"/>
    </row>
    <row r="323" spans="15:73" ht="20.100000000000001" customHeight="1">
      <c r="O323" s="248"/>
      <c r="P323" s="248"/>
      <c r="Q323" s="248"/>
      <c r="R323" s="248"/>
      <c r="S323" s="248"/>
      <c r="T323" s="248"/>
      <c r="U323" s="248"/>
      <c r="V323" s="248"/>
      <c r="W323" s="248"/>
      <c r="X323" s="248"/>
      <c r="Y323" s="248"/>
      <c r="Z323" s="248"/>
      <c r="AA323" s="248"/>
      <c r="AB323" s="248"/>
      <c r="AC323" s="248"/>
      <c r="AD323" s="248"/>
      <c r="AE323" s="248"/>
      <c r="AF323" s="248"/>
      <c r="AG323" s="248"/>
      <c r="AH323" s="257"/>
      <c r="AI323" s="257"/>
      <c r="AJ323" s="257"/>
      <c r="AK323" s="257"/>
      <c r="AL323" s="257"/>
      <c r="AM323" s="257"/>
      <c r="AN323" s="257"/>
      <c r="AO323" s="257"/>
      <c r="AP323" s="257"/>
      <c r="AQ323" s="257"/>
      <c r="AR323" s="257"/>
      <c r="AS323" s="257"/>
      <c r="AT323" s="257"/>
      <c r="AU323" s="257"/>
      <c r="AV323" s="257"/>
      <c r="AW323" s="257"/>
      <c r="AX323" s="257"/>
      <c r="AY323" s="257"/>
      <c r="AZ323" s="257"/>
      <c r="BA323" s="257"/>
      <c r="BB323" s="257"/>
      <c r="BC323" s="257"/>
      <c r="BD323" s="257"/>
      <c r="BE323" s="257"/>
      <c r="BF323" s="257"/>
      <c r="BG323" s="257"/>
      <c r="BH323" s="257"/>
      <c r="BI323" s="257"/>
      <c r="BJ323" s="257"/>
      <c r="BK323" s="257"/>
      <c r="BL323" s="257"/>
      <c r="BM323" s="257"/>
      <c r="BN323" s="257"/>
      <c r="BO323" s="257"/>
      <c r="BP323" s="257"/>
      <c r="BQ323" s="257"/>
      <c r="BR323" s="257"/>
      <c r="BS323" s="257"/>
      <c r="BT323" s="257"/>
      <c r="BU323" s="257"/>
    </row>
    <row r="324" spans="15:73" ht="20.100000000000001" customHeight="1">
      <c r="O324" s="248"/>
      <c r="P324" s="248"/>
      <c r="Q324" s="248"/>
      <c r="R324" s="248"/>
      <c r="S324" s="248"/>
      <c r="T324" s="248"/>
      <c r="U324" s="248"/>
      <c r="V324" s="248"/>
      <c r="W324" s="248"/>
      <c r="X324" s="248"/>
      <c r="Y324" s="248"/>
      <c r="Z324" s="248"/>
      <c r="AA324" s="248"/>
      <c r="AB324" s="248"/>
      <c r="AC324" s="248"/>
      <c r="AD324" s="248"/>
      <c r="AE324" s="248"/>
      <c r="AF324" s="248"/>
      <c r="AG324" s="248"/>
      <c r="AH324" s="257"/>
      <c r="AI324" s="257"/>
      <c r="AJ324" s="257"/>
      <c r="AK324" s="257"/>
      <c r="AL324" s="257"/>
      <c r="AM324" s="257"/>
      <c r="AN324" s="257"/>
      <c r="AO324" s="257"/>
      <c r="AP324" s="257"/>
      <c r="AQ324" s="257"/>
      <c r="AR324" s="257"/>
      <c r="AS324" s="257"/>
      <c r="AT324" s="257"/>
      <c r="AU324" s="257"/>
      <c r="AV324" s="257"/>
      <c r="AW324" s="257"/>
      <c r="AX324" s="257"/>
      <c r="AY324" s="257"/>
      <c r="AZ324" s="257"/>
      <c r="BA324" s="257"/>
      <c r="BB324" s="257"/>
      <c r="BC324" s="257"/>
      <c r="BD324" s="257"/>
      <c r="BE324" s="257"/>
      <c r="BF324" s="257"/>
      <c r="BG324" s="257"/>
      <c r="BH324" s="257"/>
      <c r="BI324" s="257"/>
      <c r="BJ324" s="257"/>
      <c r="BK324" s="257"/>
      <c r="BL324" s="257"/>
      <c r="BM324" s="257"/>
      <c r="BN324" s="257"/>
      <c r="BO324" s="257"/>
      <c r="BP324" s="257"/>
      <c r="BQ324" s="257"/>
      <c r="BR324" s="257"/>
      <c r="BS324" s="257"/>
      <c r="BT324" s="257"/>
      <c r="BU324" s="257"/>
    </row>
    <row r="325" spans="15:73" ht="20.100000000000001" customHeight="1">
      <c r="O325" s="248"/>
      <c r="P325" s="248"/>
      <c r="Q325" s="248"/>
      <c r="R325" s="248"/>
      <c r="S325" s="248"/>
      <c r="T325" s="248"/>
      <c r="U325" s="248"/>
      <c r="V325" s="248"/>
      <c r="W325" s="248"/>
      <c r="X325" s="248"/>
      <c r="Y325" s="248"/>
      <c r="Z325" s="248"/>
      <c r="AA325" s="248"/>
      <c r="AB325" s="248"/>
      <c r="AC325" s="248"/>
      <c r="AD325" s="248"/>
      <c r="AE325" s="248"/>
      <c r="AF325" s="248"/>
      <c r="AG325" s="248"/>
      <c r="AH325" s="257"/>
      <c r="AI325" s="257"/>
      <c r="AJ325" s="257"/>
      <c r="AK325" s="257"/>
      <c r="AL325" s="257"/>
      <c r="AM325" s="257"/>
      <c r="AN325" s="257"/>
      <c r="AO325" s="257"/>
      <c r="AP325" s="257"/>
      <c r="AQ325" s="257"/>
      <c r="AR325" s="257"/>
      <c r="AS325" s="257"/>
      <c r="AT325" s="257"/>
      <c r="AU325" s="257"/>
      <c r="AV325" s="257"/>
      <c r="AW325" s="257"/>
      <c r="AX325" s="257"/>
      <c r="AY325" s="257"/>
      <c r="AZ325" s="257"/>
      <c r="BA325" s="257"/>
      <c r="BB325" s="257"/>
      <c r="BC325" s="257"/>
      <c r="BD325" s="257"/>
      <c r="BE325" s="257"/>
      <c r="BF325" s="257"/>
      <c r="BG325" s="257"/>
      <c r="BH325" s="257"/>
      <c r="BI325" s="257"/>
      <c r="BJ325" s="257"/>
      <c r="BK325" s="257"/>
      <c r="BL325" s="257"/>
      <c r="BM325" s="257"/>
      <c r="BN325" s="257"/>
      <c r="BO325" s="257"/>
      <c r="BP325" s="257"/>
      <c r="BQ325" s="257"/>
      <c r="BR325" s="257"/>
      <c r="BS325" s="257"/>
      <c r="BT325" s="257"/>
      <c r="BU325" s="257"/>
    </row>
    <row r="326" spans="15:73" ht="20.100000000000001" customHeight="1">
      <c r="O326" s="248"/>
      <c r="P326" s="248"/>
      <c r="Q326" s="248"/>
      <c r="R326" s="248"/>
      <c r="S326" s="248"/>
      <c r="T326" s="248"/>
      <c r="U326" s="248"/>
      <c r="V326" s="248"/>
      <c r="W326" s="248"/>
      <c r="X326" s="248"/>
      <c r="Y326" s="248"/>
      <c r="Z326" s="248"/>
      <c r="AA326" s="248"/>
      <c r="AB326" s="248"/>
      <c r="AC326" s="248"/>
      <c r="AD326" s="248"/>
      <c r="AE326" s="248"/>
      <c r="AF326" s="248"/>
      <c r="AG326" s="248"/>
      <c r="AH326" s="257"/>
      <c r="AI326" s="257"/>
      <c r="AJ326" s="257"/>
      <c r="AK326" s="257"/>
      <c r="AL326" s="257"/>
      <c r="AM326" s="257"/>
      <c r="AN326" s="257"/>
      <c r="AO326" s="257"/>
      <c r="AP326" s="257"/>
      <c r="AQ326" s="257"/>
      <c r="AR326" s="257"/>
      <c r="AS326" s="257"/>
      <c r="AT326" s="257"/>
      <c r="AU326" s="257"/>
      <c r="AV326" s="257"/>
      <c r="AW326" s="257"/>
      <c r="AX326" s="257"/>
      <c r="AY326" s="257"/>
      <c r="AZ326" s="257"/>
      <c r="BA326" s="257"/>
      <c r="BB326" s="257"/>
      <c r="BC326" s="257"/>
      <c r="BD326" s="257"/>
      <c r="BE326" s="257"/>
      <c r="BF326" s="257"/>
      <c r="BG326" s="257"/>
      <c r="BH326" s="257"/>
      <c r="BI326" s="257"/>
      <c r="BJ326" s="257"/>
      <c r="BK326" s="257"/>
      <c r="BL326" s="257"/>
      <c r="BM326" s="257"/>
      <c r="BN326" s="257"/>
      <c r="BO326" s="257"/>
      <c r="BP326" s="257"/>
      <c r="BQ326" s="257"/>
      <c r="BR326" s="257"/>
      <c r="BS326" s="257"/>
      <c r="BT326" s="257"/>
      <c r="BU326" s="257"/>
    </row>
    <row r="327" spans="15:73" ht="20.100000000000001" customHeight="1">
      <c r="O327" s="248"/>
      <c r="P327" s="248"/>
      <c r="Q327" s="248"/>
      <c r="R327" s="248"/>
      <c r="S327" s="248"/>
      <c r="T327" s="248"/>
      <c r="U327" s="248"/>
      <c r="V327" s="248"/>
      <c r="W327" s="248"/>
      <c r="X327" s="248"/>
      <c r="Y327" s="248"/>
      <c r="Z327" s="248"/>
      <c r="AA327" s="248"/>
      <c r="AB327" s="248"/>
      <c r="AC327" s="248"/>
      <c r="AD327" s="248"/>
      <c r="AE327" s="248"/>
      <c r="AF327" s="248"/>
      <c r="AG327" s="248"/>
      <c r="AH327" s="257"/>
      <c r="AI327" s="257"/>
      <c r="AJ327" s="257"/>
      <c r="AK327" s="257"/>
      <c r="AL327" s="257"/>
      <c r="AM327" s="257"/>
      <c r="AN327" s="257"/>
      <c r="AO327" s="257"/>
      <c r="AP327" s="257"/>
      <c r="AQ327" s="257"/>
      <c r="AR327" s="257"/>
      <c r="AS327" s="257"/>
      <c r="AT327" s="257"/>
      <c r="AU327" s="257"/>
      <c r="AV327" s="257"/>
      <c r="AW327" s="257"/>
      <c r="AX327" s="257"/>
      <c r="AY327" s="257"/>
      <c r="AZ327" s="257"/>
      <c r="BA327" s="257"/>
      <c r="BB327" s="257"/>
      <c r="BC327" s="257"/>
      <c r="BD327" s="257"/>
      <c r="BE327" s="257"/>
      <c r="BF327" s="257"/>
      <c r="BG327" s="257"/>
      <c r="BH327" s="257"/>
      <c r="BI327" s="257"/>
      <c r="BJ327" s="257"/>
      <c r="BK327" s="257"/>
      <c r="BL327" s="257"/>
      <c r="BM327" s="257"/>
      <c r="BN327" s="257"/>
      <c r="BO327" s="257"/>
      <c r="BP327" s="257"/>
      <c r="BQ327" s="257"/>
      <c r="BR327" s="257"/>
      <c r="BS327" s="257"/>
      <c r="BT327" s="257"/>
      <c r="BU327" s="257"/>
    </row>
    <row r="328" spans="15:73" ht="20.100000000000001" customHeight="1"/>
    <row r="329" spans="15:73" ht="20.100000000000001" customHeight="1"/>
    <row r="330" spans="15:73" ht="20.100000000000001" customHeight="1" thickBot="1"/>
    <row r="331" spans="15:73" ht="20.100000000000001" customHeight="1">
      <c r="O331" s="262" t="s">
        <v>3</v>
      </c>
      <c r="P331" s="263"/>
      <c r="Q331" s="264"/>
      <c r="S331" s="271" t="s">
        <v>7</v>
      </c>
      <c r="T331" s="272"/>
      <c r="U331" s="272"/>
      <c r="V331" s="272"/>
      <c r="W331" s="272"/>
      <c r="X331" s="272"/>
      <c r="Y331" s="272"/>
      <c r="Z331" s="272"/>
      <c r="AA331" s="272"/>
      <c r="AB331" s="272"/>
      <c r="AC331" s="272"/>
      <c r="AD331" s="272"/>
      <c r="AE331" s="272"/>
      <c r="AF331" s="272"/>
      <c r="AG331" s="272"/>
      <c r="AH331" s="272"/>
      <c r="AI331" s="272"/>
      <c r="AJ331" s="272"/>
      <c r="AK331" s="272"/>
      <c r="AL331" s="272"/>
      <c r="AM331" s="272"/>
      <c r="AN331" s="272"/>
      <c r="AO331" s="272"/>
      <c r="AP331" s="272"/>
      <c r="AQ331" s="272"/>
      <c r="AR331" s="272"/>
      <c r="AS331" s="272"/>
      <c r="AT331" s="272"/>
      <c r="AU331" s="272"/>
      <c r="AV331" s="272"/>
      <c r="AW331" s="272"/>
      <c r="AX331" s="272"/>
      <c r="AY331" s="272"/>
      <c r="AZ331" s="272"/>
      <c r="BA331" s="272"/>
      <c r="BB331" s="272"/>
      <c r="BC331" s="272"/>
      <c r="BD331" s="272"/>
      <c r="BE331" s="272"/>
      <c r="BF331" s="272"/>
      <c r="BG331" s="272"/>
      <c r="BH331" s="272"/>
      <c r="BI331" s="272"/>
      <c r="BJ331" s="272"/>
      <c r="BK331" s="272"/>
      <c r="BL331" s="272"/>
      <c r="BM331" s="272"/>
      <c r="BN331" s="272"/>
      <c r="BO331" s="272"/>
      <c r="BP331" s="272"/>
      <c r="BQ331" s="272"/>
      <c r="BR331" s="272"/>
      <c r="BS331" s="272"/>
      <c r="BT331" s="272"/>
      <c r="BU331" s="273"/>
    </row>
    <row r="332" spans="15:73" ht="20.100000000000001" customHeight="1">
      <c r="O332" s="265"/>
      <c r="P332" s="266"/>
      <c r="Q332" s="267"/>
      <c r="S332" s="274"/>
      <c r="T332" s="275"/>
      <c r="U332" s="275"/>
      <c r="V332" s="275"/>
      <c r="W332" s="275"/>
      <c r="X332" s="275"/>
      <c r="Y332" s="275"/>
      <c r="Z332" s="275"/>
      <c r="AA332" s="275"/>
      <c r="AB332" s="275"/>
      <c r="AC332" s="275"/>
      <c r="AD332" s="275"/>
      <c r="AE332" s="275"/>
      <c r="AF332" s="275"/>
      <c r="AG332" s="275"/>
      <c r="AH332" s="275"/>
      <c r="AI332" s="275"/>
      <c r="AJ332" s="275"/>
      <c r="AK332" s="275"/>
      <c r="AL332" s="275"/>
      <c r="AM332" s="275"/>
      <c r="AN332" s="275"/>
      <c r="AO332" s="275"/>
      <c r="AP332" s="275"/>
      <c r="AQ332" s="275"/>
      <c r="AR332" s="275"/>
      <c r="AS332" s="275"/>
      <c r="AT332" s="275"/>
      <c r="AU332" s="275"/>
      <c r="AV332" s="275"/>
      <c r="AW332" s="275"/>
      <c r="AX332" s="275"/>
      <c r="AY332" s="275"/>
      <c r="AZ332" s="275"/>
      <c r="BA332" s="275"/>
      <c r="BB332" s="275"/>
      <c r="BC332" s="275"/>
      <c r="BD332" s="275"/>
      <c r="BE332" s="275"/>
      <c r="BF332" s="275"/>
      <c r="BG332" s="275"/>
      <c r="BH332" s="275"/>
      <c r="BI332" s="275"/>
      <c r="BJ332" s="275"/>
      <c r="BK332" s="275"/>
      <c r="BL332" s="275"/>
      <c r="BM332" s="275"/>
      <c r="BN332" s="275"/>
      <c r="BO332" s="275"/>
      <c r="BP332" s="275"/>
      <c r="BQ332" s="275"/>
      <c r="BR332" s="275"/>
      <c r="BS332" s="275"/>
      <c r="BT332" s="275"/>
      <c r="BU332" s="276"/>
    </row>
    <row r="333" spans="15:73" ht="20.100000000000001" customHeight="1">
      <c r="O333" s="265"/>
      <c r="P333" s="266"/>
      <c r="Q333" s="267"/>
      <c r="S333" s="274"/>
      <c r="T333" s="275"/>
      <c r="U333" s="275"/>
      <c r="V333" s="275"/>
      <c r="W333" s="275"/>
      <c r="X333" s="275"/>
      <c r="Y333" s="275"/>
      <c r="Z333" s="275"/>
      <c r="AA333" s="275"/>
      <c r="AB333" s="275"/>
      <c r="AC333" s="275"/>
      <c r="AD333" s="275"/>
      <c r="AE333" s="275"/>
      <c r="AF333" s="275"/>
      <c r="AG333" s="275"/>
      <c r="AH333" s="275"/>
      <c r="AI333" s="275"/>
      <c r="AJ333" s="275"/>
      <c r="AK333" s="275"/>
      <c r="AL333" s="275"/>
      <c r="AM333" s="275"/>
      <c r="AN333" s="275"/>
      <c r="AO333" s="275"/>
      <c r="AP333" s="275"/>
      <c r="AQ333" s="275"/>
      <c r="AR333" s="275"/>
      <c r="AS333" s="275"/>
      <c r="AT333" s="275"/>
      <c r="AU333" s="275"/>
      <c r="AV333" s="275"/>
      <c r="AW333" s="275"/>
      <c r="AX333" s="275"/>
      <c r="AY333" s="275"/>
      <c r="AZ333" s="275"/>
      <c r="BA333" s="275"/>
      <c r="BB333" s="275"/>
      <c r="BC333" s="275"/>
      <c r="BD333" s="275"/>
      <c r="BE333" s="275"/>
      <c r="BF333" s="275"/>
      <c r="BG333" s="275"/>
      <c r="BH333" s="275"/>
      <c r="BI333" s="275"/>
      <c r="BJ333" s="275"/>
      <c r="BK333" s="275"/>
      <c r="BL333" s="275"/>
      <c r="BM333" s="275"/>
      <c r="BN333" s="275"/>
      <c r="BO333" s="275"/>
      <c r="BP333" s="275"/>
      <c r="BQ333" s="275"/>
      <c r="BR333" s="275"/>
      <c r="BS333" s="275"/>
      <c r="BT333" s="275"/>
      <c r="BU333" s="276"/>
    </row>
    <row r="334" spans="15:73" ht="20.100000000000001" customHeight="1">
      <c r="O334" s="265"/>
      <c r="P334" s="266"/>
      <c r="Q334" s="267"/>
      <c r="S334" s="126"/>
      <c r="T334" s="127"/>
      <c r="U334" s="127"/>
      <c r="V334" s="127"/>
      <c r="W334" s="127"/>
      <c r="X334" s="127"/>
      <c r="Y334" s="127"/>
      <c r="Z334" s="127"/>
      <c r="AA334" s="127"/>
      <c r="AB334" s="127"/>
      <c r="AC334" s="127"/>
      <c r="AD334" s="127"/>
      <c r="AE334" s="127"/>
      <c r="AF334" s="127"/>
      <c r="AG334" s="127"/>
      <c r="AH334" s="128"/>
      <c r="AI334" s="128"/>
      <c r="AJ334" s="128"/>
      <c r="AK334" s="128"/>
      <c r="AL334" s="128"/>
      <c r="AM334" s="128"/>
      <c r="AN334" s="128"/>
      <c r="AO334" s="129"/>
      <c r="AP334" s="129"/>
      <c r="AQ334" s="129"/>
      <c r="AR334" s="129"/>
      <c r="AS334" s="129"/>
      <c r="AT334" s="129"/>
      <c r="AU334" s="129"/>
      <c r="AV334" s="129"/>
      <c r="AW334" s="129"/>
      <c r="AX334" s="129"/>
      <c r="AY334" s="129"/>
      <c r="AZ334" s="129"/>
      <c r="BA334" s="129"/>
      <c r="BB334" s="129"/>
      <c r="BC334" s="127"/>
      <c r="BD334" s="127"/>
      <c r="BE334" s="127"/>
      <c r="BF334" s="127"/>
      <c r="BG334" s="127"/>
      <c r="BH334" s="127"/>
      <c r="BI334" s="127"/>
      <c r="BJ334" s="127"/>
      <c r="BK334" s="127"/>
      <c r="BL334" s="127"/>
      <c r="BM334" s="127"/>
      <c r="BN334" s="127"/>
      <c r="BO334" s="127"/>
      <c r="BP334" s="127"/>
      <c r="BQ334" s="127"/>
      <c r="BR334" s="127"/>
      <c r="BS334" s="127"/>
      <c r="BT334" s="127"/>
      <c r="BU334" s="130"/>
    </row>
    <row r="335" spans="15:73" ht="20.100000000000001" customHeight="1">
      <c r="O335" s="265"/>
      <c r="P335" s="266"/>
      <c r="Q335" s="267"/>
      <c r="S335" s="11"/>
      <c r="AH335" s="145"/>
      <c r="AI335" s="145"/>
      <c r="AJ335" s="145"/>
      <c r="AK335" s="145"/>
      <c r="AL335" s="145"/>
      <c r="AM335" s="145"/>
      <c r="AN335" s="145"/>
      <c r="AO335" s="146"/>
      <c r="AP335" s="146"/>
      <c r="AQ335" s="146"/>
      <c r="AR335" s="146"/>
      <c r="AS335" s="146"/>
      <c r="AT335" s="146"/>
      <c r="AU335" s="146"/>
      <c r="AV335" s="146"/>
      <c r="AW335" s="146"/>
      <c r="AX335" s="146"/>
      <c r="AY335" s="146"/>
      <c r="AZ335" s="146"/>
      <c r="BA335" s="146"/>
      <c r="BB335" s="146"/>
      <c r="BU335" s="13"/>
    </row>
    <row r="336" spans="15:73" ht="20.100000000000001" customHeight="1">
      <c r="O336" s="265"/>
      <c r="P336" s="266"/>
      <c r="Q336" s="267"/>
      <c r="S336" s="277">
        <v>1</v>
      </c>
      <c r="T336" s="278" t="s">
        <v>80</v>
      </c>
      <c r="U336" s="278"/>
      <c r="V336" s="278"/>
      <c r="W336" s="278"/>
      <c r="X336" s="278"/>
      <c r="Y336" s="278"/>
      <c r="Z336" s="278"/>
      <c r="AA336" s="278"/>
      <c r="AB336" s="278"/>
      <c r="AC336" s="278"/>
      <c r="AD336" s="278"/>
      <c r="AE336" s="278"/>
      <c r="AF336" s="278"/>
      <c r="AG336" s="278"/>
      <c r="AH336" s="278"/>
      <c r="AI336" s="278"/>
      <c r="AJ336" s="278"/>
      <c r="AK336" s="278"/>
      <c r="AL336" s="278"/>
      <c r="AM336" s="278"/>
      <c r="AN336" s="278"/>
      <c r="AO336" s="278"/>
      <c r="AP336" s="278"/>
      <c r="AQ336" s="278"/>
      <c r="AR336" s="278"/>
      <c r="AS336" s="278"/>
      <c r="AT336" s="278"/>
      <c r="AU336" s="278"/>
      <c r="AV336" s="278"/>
      <c r="AW336" s="278"/>
      <c r="AX336" s="278"/>
      <c r="AY336" s="278"/>
      <c r="AZ336" s="278"/>
      <c r="BA336" s="278"/>
      <c r="BB336" s="278"/>
      <c r="BC336" s="278"/>
      <c r="BD336" s="278"/>
      <c r="BE336" s="278"/>
      <c r="BF336" s="278"/>
      <c r="BG336" s="278"/>
      <c r="BH336" s="278"/>
      <c r="BI336" s="278"/>
      <c r="BJ336" s="278"/>
      <c r="BK336" s="278"/>
      <c r="BL336" s="278"/>
      <c r="BM336" s="278"/>
      <c r="BN336" s="278"/>
      <c r="BO336" s="278"/>
      <c r="BP336" s="278"/>
      <c r="BQ336" s="278"/>
      <c r="BR336" s="278"/>
      <c r="BS336" s="278"/>
      <c r="BT336" s="278"/>
      <c r="BU336" s="279"/>
    </row>
    <row r="337" spans="15:73" ht="20.100000000000001" customHeight="1">
      <c r="O337" s="265"/>
      <c r="P337" s="266"/>
      <c r="Q337" s="267"/>
      <c r="S337" s="277"/>
      <c r="T337" s="278"/>
      <c r="U337" s="278"/>
      <c r="V337" s="278"/>
      <c r="W337" s="278"/>
      <c r="X337" s="278"/>
      <c r="Y337" s="278"/>
      <c r="Z337" s="278"/>
      <c r="AA337" s="278"/>
      <c r="AB337" s="278"/>
      <c r="AC337" s="278"/>
      <c r="AD337" s="278"/>
      <c r="AE337" s="278"/>
      <c r="AF337" s="278"/>
      <c r="AG337" s="278"/>
      <c r="AH337" s="278"/>
      <c r="AI337" s="278"/>
      <c r="AJ337" s="278"/>
      <c r="AK337" s="278"/>
      <c r="AL337" s="278"/>
      <c r="AM337" s="278"/>
      <c r="AN337" s="278"/>
      <c r="AO337" s="278"/>
      <c r="AP337" s="278"/>
      <c r="AQ337" s="278"/>
      <c r="AR337" s="278"/>
      <c r="AS337" s="278"/>
      <c r="AT337" s="278"/>
      <c r="AU337" s="278"/>
      <c r="AV337" s="278"/>
      <c r="AW337" s="278"/>
      <c r="AX337" s="278"/>
      <c r="AY337" s="278"/>
      <c r="AZ337" s="278"/>
      <c r="BA337" s="278"/>
      <c r="BB337" s="278"/>
      <c r="BC337" s="278"/>
      <c r="BD337" s="278"/>
      <c r="BE337" s="278"/>
      <c r="BF337" s="278"/>
      <c r="BG337" s="278"/>
      <c r="BH337" s="278"/>
      <c r="BI337" s="278"/>
      <c r="BJ337" s="278"/>
      <c r="BK337" s="278"/>
      <c r="BL337" s="278"/>
      <c r="BM337" s="278"/>
      <c r="BN337" s="278"/>
      <c r="BO337" s="278"/>
      <c r="BP337" s="278"/>
      <c r="BQ337" s="278"/>
      <c r="BR337" s="278"/>
      <c r="BS337" s="278"/>
      <c r="BT337" s="278"/>
      <c r="BU337" s="279"/>
    </row>
    <row r="338" spans="15:73" ht="19.5" customHeight="1">
      <c r="O338" s="265"/>
      <c r="P338" s="266"/>
      <c r="Q338" s="267"/>
      <c r="S338" s="131"/>
      <c r="T338" s="299" t="s">
        <v>298</v>
      </c>
      <c r="U338" s="299"/>
      <c r="V338" s="299"/>
      <c r="W338" s="299"/>
      <c r="X338" s="299"/>
      <c r="Y338" s="299"/>
      <c r="Z338" s="299"/>
      <c r="AA338" s="299"/>
      <c r="AB338" s="299"/>
      <c r="AC338" s="299"/>
      <c r="AD338" s="299"/>
      <c r="AE338" s="299"/>
      <c r="AF338" s="299"/>
      <c r="AG338" s="299"/>
      <c r="AH338" s="299"/>
      <c r="AI338" s="299"/>
      <c r="AJ338" s="299"/>
      <c r="AK338" s="299"/>
      <c r="AL338" s="299"/>
      <c r="AM338" s="299"/>
      <c r="AN338" s="299"/>
      <c r="AO338" s="299"/>
      <c r="AP338" s="299"/>
      <c r="AQ338" s="299"/>
      <c r="AR338" s="299"/>
      <c r="AS338" s="299"/>
      <c r="AT338" s="299"/>
      <c r="AU338" s="299"/>
      <c r="AV338" s="299"/>
      <c r="AW338" s="299"/>
      <c r="AX338" s="299"/>
      <c r="AY338" s="299"/>
      <c r="AZ338" s="299"/>
      <c r="BA338" s="299"/>
      <c r="BB338" s="299"/>
      <c r="BC338" s="299"/>
      <c r="BD338" s="299"/>
      <c r="BE338" s="299"/>
      <c r="BF338" s="299"/>
      <c r="BG338" s="299"/>
      <c r="BH338" s="299"/>
      <c r="BI338" s="299"/>
      <c r="BJ338" s="299"/>
      <c r="BK338" s="299"/>
      <c r="BL338" s="299"/>
      <c r="BM338" s="299"/>
      <c r="BN338" s="299"/>
      <c r="BO338" s="299"/>
      <c r="BP338" s="299"/>
      <c r="BQ338" s="299"/>
      <c r="BR338" s="299"/>
      <c r="BS338" s="299"/>
      <c r="BT338" s="299"/>
      <c r="BU338" s="300"/>
    </row>
    <row r="339" spans="15:73" ht="19.5" customHeight="1">
      <c r="O339" s="265"/>
      <c r="P339" s="266"/>
      <c r="Q339" s="267"/>
      <c r="S339" s="131"/>
      <c r="T339" s="299"/>
      <c r="U339" s="299"/>
      <c r="V339" s="299"/>
      <c r="W339" s="299"/>
      <c r="X339" s="299"/>
      <c r="Y339" s="299"/>
      <c r="Z339" s="299"/>
      <c r="AA339" s="299"/>
      <c r="AB339" s="299"/>
      <c r="AC339" s="299"/>
      <c r="AD339" s="299"/>
      <c r="AE339" s="299"/>
      <c r="AF339" s="299"/>
      <c r="AG339" s="299"/>
      <c r="AH339" s="299"/>
      <c r="AI339" s="299"/>
      <c r="AJ339" s="299"/>
      <c r="AK339" s="299"/>
      <c r="AL339" s="299"/>
      <c r="AM339" s="299"/>
      <c r="AN339" s="299"/>
      <c r="AO339" s="299"/>
      <c r="AP339" s="299"/>
      <c r="AQ339" s="299"/>
      <c r="AR339" s="299"/>
      <c r="AS339" s="299"/>
      <c r="AT339" s="299"/>
      <c r="AU339" s="299"/>
      <c r="AV339" s="299"/>
      <c r="AW339" s="299"/>
      <c r="AX339" s="299"/>
      <c r="AY339" s="299"/>
      <c r="AZ339" s="299"/>
      <c r="BA339" s="299"/>
      <c r="BB339" s="299"/>
      <c r="BC339" s="299"/>
      <c r="BD339" s="299"/>
      <c r="BE339" s="299"/>
      <c r="BF339" s="299"/>
      <c r="BG339" s="299"/>
      <c r="BH339" s="299"/>
      <c r="BI339" s="299"/>
      <c r="BJ339" s="299"/>
      <c r="BK339" s="299"/>
      <c r="BL339" s="299"/>
      <c r="BM339" s="299"/>
      <c r="BN339" s="299"/>
      <c r="BO339" s="299"/>
      <c r="BP339" s="299"/>
      <c r="BQ339" s="299"/>
      <c r="BR339" s="299"/>
      <c r="BS339" s="299"/>
      <c r="BT339" s="299"/>
      <c r="BU339" s="300"/>
    </row>
    <row r="340" spans="15:73" ht="20.100000000000001" customHeight="1">
      <c r="O340" s="265"/>
      <c r="P340" s="266"/>
      <c r="Q340" s="267"/>
      <c r="S340" s="11"/>
      <c r="AH340" s="145"/>
      <c r="AI340" s="145"/>
      <c r="AJ340" s="145"/>
      <c r="AK340" s="145"/>
      <c r="AL340" s="145"/>
      <c r="AM340" s="145"/>
      <c r="AN340" s="145"/>
      <c r="AO340" s="146"/>
      <c r="AP340" s="146"/>
      <c r="AQ340" s="146"/>
      <c r="AR340" s="146"/>
      <c r="AS340" s="146"/>
      <c r="AT340" s="146"/>
      <c r="AU340" s="146"/>
      <c r="AV340" s="146"/>
      <c r="AW340" s="146"/>
      <c r="AX340" s="146"/>
      <c r="AY340" s="146"/>
      <c r="AZ340" s="146"/>
      <c r="BA340" s="146"/>
      <c r="BB340" s="146"/>
      <c r="BU340" s="13"/>
    </row>
    <row r="341" spans="15:73" ht="20.100000000000001" customHeight="1">
      <c r="O341" s="265"/>
      <c r="P341" s="266"/>
      <c r="Q341" s="267"/>
      <c r="S341" s="277">
        <v>2</v>
      </c>
      <c r="T341" s="278" t="s">
        <v>75</v>
      </c>
      <c r="U341" s="278"/>
      <c r="V341" s="278"/>
      <c r="W341" s="278"/>
      <c r="X341" s="278"/>
      <c r="Y341" s="278"/>
      <c r="Z341" s="278"/>
      <c r="AA341" s="278"/>
      <c r="AB341" s="278"/>
      <c r="AC341" s="278"/>
      <c r="AD341" s="278"/>
      <c r="AE341" s="278"/>
      <c r="AF341" s="278"/>
      <c r="AG341" s="278"/>
      <c r="AH341" s="278"/>
      <c r="AI341" s="278"/>
      <c r="AJ341" s="278"/>
      <c r="AK341" s="278"/>
      <c r="AL341" s="278"/>
      <c r="AM341" s="278"/>
      <c r="AN341" s="278"/>
      <c r="AO341" s="278"/>
      <c r="AP341" s="278"/>
      <c r="AQ341" s="278"/>
      <c r="AR341" s="278"/>
      <c r="AS341" s="278"/>
      <c r="AT341" s="278"/>
      <c r="AU341" s="278"/>
      <c r="AV341" s="278"/>
      <c r="AW341" s="278"/>
      <c r="AX341" s="278"/>
      <c r="AY341" s="278"/>
      <c r="AZ341" s="278"/>
      <c r="BA341" s="278"/>
      <c r="BB341" s="278"/>
      <c r="BC341" s="278"/>
      <c r="BD341" s="278"/>
      <c r="BE341" s="278"/>
      <c r="BF341" s="278"/>
      <c r="BG341" s="278"/>
      <c r="BH341" s="278"/>
      <c r="BI341" s="278"/>
      <c r="BJ341" s="278"/>
      <c r="BK341" s="278"/>
      <c r="BL341" s="278"/>
      <c r="BM341" s="278"/>
      <c r="BN341" s="278"/>
      <c r="BO341" s="278"/>
      <c r="BP341" s="278"/>
      <c r="BQ341" s="278"/>
      <c r="BR341" s="278"/>
      <c r="BS341" s="278"/>
      <c r="BT341" s="278"/>
      <c r="BU341" s="279"/>
    </row>
    <row r="342" spans="15:73" ht="20.100000000000001" customHeight="1">
      <c r="O342" s="265"/>
      <c r="P342" s="266"/>
      <c r="Q342" s="267"/>
      <c r="S342" s="277"/>
      <c r="T342" s="278"/>
      <c r="U342" s="278"/>
      <c r="V342" s="278"/>
      <c r="W342" s="278"/>
      <c r="X342" s="278"/>
      <c r="Y342" s="278"/>
      <c r="Z342" s="278"/>
      <c r="AA342" s="278"/>
      <c r="AB342" s="278"/>
      <c r="AC342" s="278"/>
      <c r="AD342" s="278"/>
      <c r="AE342" s="278"/>
      <c r="AF342" s="278"/>
      <c r="AG342" s="278"/>
      <c r="AH342" s="278"/>
      <c r="AI342" s="278"/>
      <c r="AJ342" s="278"/>
      <c r="AK342" s="278"/>
      <c r="AL342" s="278"/>
      <c r="AM342" s="278"/>
      <c r="AN342" s="278"/>
      <c r="AO342" s="278"/>
      <c r="AP342" s="278"/>
      <c r="AQ342" s="278"/>
      <c r="AR342" s="278"/>
      <c r="AS342" s="278"/>
      <c r="AT342" s="278"/>
      <c r="AU342" s="278"/>
      <c r="AV342" s="278"/>
      <c r="AW342" s="278"/>
      <c r="AX342" s="278"/>
      <c r="AY342" s="278"/>
      <c r="AZ342" s="278"/>
      <c r="BA342" s="278"/>
      <c r="BB342" s="278"/>
      <c r="BC342" s="278"/>
      <c r="BD342" s="278"/>
      <c r="BE342" s="278"/>
      <c r="BF342" s="278"/>
      <c r="BG342" s="278"/>
      <c r="BH342" s="278"/>
      <c r="BI342" s="278"/>
      <c r="BJ342" s="278"/>
      <c r="BK342" s="278"/>
      <c r="BL342" s="278"/>
      <c r="BM342" s="278"/>
      <c r="BN342" s="278"/>
      <c r="BO342" s="278"/>
      <c r="BP342" s="278"/>
      <c r="BQ342" s="278"/>
      <c r="BR342" s="278"/>
      <c r="BS342" s="278"/>
      <c r="BT342" s="278"/>
      <c r="BU342" s="279"/>
    </row>
    <row r="343" spans="15:73" ht="20.100000000000001" customHeight="1">
      <c r="O343" s="265"/>
      <c r="P343" s="266"/>
      <c r="Q343" s="267"/>
      <c r="S343" s="131"/>
      <c r="T343" s="290" t="s">
        <v>300</v>
      </c>
      <c r="U343" s="290"/>
      <c r="V343" s="290"/>
      <c r="W343" s="290"/>
      <c r="X343" s="290"/>
      <c r="Y343" s="290"/>
      <c r="Z343" s="290"/>
      <c r="AA343" s="290"/>
      <c r="AB343" s="290"/>
      <c r="AC343" s="290"/>
      <c r="AD343" s="290"/>
      <c r="AE343" s="290"/>
      <c r="AF343" s="290"/>
      <c r="AG343" s="290"/>
      <c r="AH343" s="290"/>
      <c r="AI343" s="290"/>
      <c r="AJ343" s="290"/>
      <c r="AK343" s="290"/>
      <c r="AL343" s="290"/>
      <c r="AM343" s="290"/>
      <c r="AN343" s="290"/>
      <c r="AO343" s="290"/>
      <c r="AP343" s="290"/>
      <c r="AQ343" s="290"/>
      <c r="AR343" s="290"/>
      <c r="AS343" s="290"/>
      <c r="AT343" s="290"/>
      <c r="AU343" s="290"/>
      <c r="AV343" s="290"/>
      <c r="AW343" s="290"/>
      <c r="AX343" s="290"/>
      <c r="AY343" s="290"/>
      <c r="AZ343" s="290"/>
      <c r="BA343" s="290"/>
      <c r="BB343" s="290"/>
      <c r="BC343" s="290"/>
      <c r="BD343" s="290"/>
      <c r="BE343" s="290"/>
      <c r="BF343" s="290"/>
      <c r="BG343" s="290"/>
      <c r="BH343" s="290"/>
      <c r="BI343" s="290"/>
      <c r="BJ343" s="290"/>
      <c r="BK343" s="290"/>
      <c r="BL343" s="290"/>
      <c r="BM343" s="290"/>
      <c r="BN343" s="290"/>
      <c r="BO343" s="290"/>
      <c r="BP343" s="290"/>
      <c r="BQ343" s="290"/>
      <c r="BR343" s="290"/>
      <c r="BS343" s="290"/>
      <c r="BT343" s="290"/>
      <c r="BU343" s="291"/>
    </row>
    <row r="344" spans="15:73" ht="20.100000000000001" customHeight="1">
      <c r="O344" s="265"/>
      <c r="P344" s="266"/>
      <c r="Q344" s="267"/>
      <c r="S344" s="131"/>
      <c r="T344" s="290"/>
      <c r="U344" s="290"/>
      <c r="V344" s="290"/>
      <c r="W344" s="290"/>
      <c r="X344" s="290"/>
      <c r="Y344" s="290"/>
      <c r="Z344" s="290"/>
      <c r="AA344" s="290"/>
      <c r="AB344" s="290"/>
      <c r="AC344" s="290"/>
      <c r="AD344" s="290"/>
      <c r="AE344" s="290"/>
      <c r="AF344" s="290"/>
      <c r="AG344" s="290"/>
      <c r="AH344" s="290"/>
      <c r="AI344" s="290"/>
      <c r="AJ344" s="290"/>
      <c r="AK344" s="290"/>
      <c r="AL344" s="290"/>
      <c r="AM344" s="290"/>
      <c r="AN344" s="290"/>
      <c r="AO344" s="290"/>
      <c r="AP344" s="290"/>
      <c r="AQ344" s="290"/>
      <c r="AR344" s="290"/>
      <c r="AS344" s="290"/>
      <c r="AT344" s="290"/>
      <c r="AU344" s="290"/>
      <c r="AV344" s="290"/>
      <c r="AW344" s="290"/>
      <c r="AX344" s="290"/>
      <c r="AY344" s="290"/>
      <c r="AZ344" s="290"/>
      <c r="BA344" s="290"/>
      <c r="BB344" s="290"/>
      <c r="BC344" s="290"/>
      <c r="BD344" s="290"/>
      <c r="BE344" s="290"/>
      <c r="BF344" s="290"/>
      <c r="BG344" s="290"/>
      <c r="BH344" s="290"/>
      <c r="BI344" s="290"/>
      <c r="BJ344" s="290"/>
      <c r="BK344" s="290"/>
      <c r="BL344" s="290"/>
      <c r="BM344" s="290"/>
      <c r="BN344" s="290"/>
      <c r="BO344" s="290"/>
      <c r="BP344" s="290"/>
      <c r="BQ344" s="290"/>
      <c r="BR344" s="290"/>
      <c r="BS344" s="290"/>
      <c r="BT344" s="290"/>
      <c r="BU344" s="291"/>
    </row>
    <row r="345" spans="15:73" ht="20.100000000000001" customHeight="1">
      <c r="O345" s="265"/>
      <c r="P345" s="266"/>
      <c r="Q345" s="267"/>
      <c r="S345" s="11"/>
      <c r="AH345" s="145"/>
      <c r="AI345" s="145"/>
      <c r="AJ345" s="145"/>
      <c r="AK345" s="145"/>
      <c r="AL345" s="145"/>
      <c r="AM345" s="145"/>
      <c r="AN345" s="145"/>
      <c r="AO345" s="146"/>
      <c r="AP345" s="146"/>
      <c r="AQ345" s="146"/>
      <c r="AR345" s="146"/>
      <c r="AS345" s="146"/>
      <c r="AT345" s="146"/>
      <c r="AU345" s="146"/>
      <c r="AV345" s="146"/>
      <c r="AW345" s="146"/>
      <c r="AX345" s="146"/>
      <c r="AY345" s="146"/>
      <c r="AZ345" s="146"/>
      <c r="BA345" s="146"/>
      <c r="BB345" s="146"/>
      <c r="BU345" s="13"/>
    </row>
    <row r="346" spans="15:73" ht="20.100000000000001" customHeight="1">
      <c r="O346" s="265"/>
      <c r="P346" s="266"/>
      <c r="Q346" s="267"/>
      <c r="S346" s="277">
        <v>3</v>
      </c>
      <c r="T346" s="278" t="s">
        <v>76</v>
      </c>
      <c r="U346" s="278"/>
      <c r="V346" s="278"/>
      <c r="W346" s="278"/>
      <c r="X346" s="278"/>
      <c r="Y346" s="278"/>
      <c r="Z346" s="278"/>
      <c r="AA346" s="278"/>
      <c r="AB346" s="278"/>
      <c r="AC346" s="278"/>
      <c r="AD346" s="278"/>
      <c r="AE346" s="278"/>
      <c r="AF346" s="278"/>
      <c r="AG346" s="278"/>
      <c r="AH346" s="278"/>
      <c r="AI346" s="278"/>
      <c r="AJ346" s="278"/>
      <c r="AK346" s="278"/>
      <c r="AL346" s="278"/>
      <c r="AM346" s="278"/>
      <c r="AN346" s="278"/>
      <c r="AO346" s="278"/>
      <c r="AP346" s="278"/>
      <c r="AQ346" s="278"/>
      <c r="AR346" s="278"/>
      <c r="AS346" s="278"/>
      <c r="AT346" s="278"/>
      <c r="AU346" s="278"/>
      <c r="AV346" s="278"/>
      <c r="AW346" s="278"/>
      <c r="AX346" s="278"/>
      <c r="AY346" s="278"/>
      <c r="AZ346" s="278"/>
      <c r="BA346" s="278"/>
      <c r="BB346" s="278"/>
      <c r="BC346" s="278"/>
      <c r="BD346" s="278"/>
      <c r="BE346" s="278"/>
      <c r="BF346" s="278"/>
      <c r="BG346" s="278"/>
      <c r="BH346" s="278"/>
      <c r="BI346" s="278"/>
      <c r="BJ346" s="278"/>
      <c r="BK346" s="278"/>
      <c r="BL346" s="278"/>
      <c r="BM346" s="278"/>
      <c r="BN346" s="278"/>
      <c r="BO346" s="278"/>
      <c r="BP346" s="278"/>
      <c r="BQ346" s="278"/>
      <c r="BR346" s="278"/>
      <c r="BS346" s="278"/>
      <c r="BT346" s="278"/>
      <c r="BU346" s="279"/>
    </row>
    <row r="347" spans="15:73" ht="20.100000000000001" customHeight="1">
      <c r="O347" s="265"/>
      <c r="P347" s="266"/>
      <c r="Q347" s="267"/>
      <c r="S347" s="277"/>
      <c r="T347" s="278"/>
      <c r="U347" s="278"/>
      <c r="V347" s="278"/>
      <c r="W347" s="278"/>
      <c r="X347" s="278"/>
      <c r="Y347" s="278"/>
      <c r="Z347" s="278"/>
      <c r="AA347" s="278"/>
      <c r="AB347" s="278"/>
      <c r="AC347" s="278"/>
      <c r="AD347" s="278"/>
      <c r="AE347" s="278"/>
      <c r="AF347" s="278"/>
      <c r="AG347" s="278"/>
      <c r="AH347" s="278"/>
      <c r="AI347" s="278"/>
      <c r="AJ347" s="278"/>
      <c r="AK347" s="278"/>
      <c r="AL347" s="278"/>
      <c r="AM347" s="278"/>
      <c r="AN347" s="278"/>
      <c r="AO347" s="278"/>
      <c r="AP347" s="278"/>
      <c r="AQ347" s="278"/>
      <c r="AR347" s="278"/>
      <c r="AS347" s="278"/>
      <c r="AT347" s="278"/>
      <c r="AU347" s="278"/>
      <c r="AV347" s="278"/>
      <c r="AW347" s="278"/>
      <c r="AX347" s="278"/>
      <c r="AY347" s="278"/>
      <c r="AZ347" s="278"/>
      <c r="BA347" s="278"/>
      <c r="BB347" s="278"/>
      <c r="BC347" s="278"/>
      <c r="BD347" s="278"/>
      <c r="BE347" s="278"/>
      <c r="BF347" s="278"/>
      <c r="BG347" s="278"/>
      <c r="BH347" s="278"/>
      <c r="BI347" s="278"/>
      <c r="BJ347" s="278"/>
      <c r="BK347" s="278"/>
      <c r="BL347" s="278"/>
      <c r="BM347" s="278"/>
      <c r="BN347" s="278"/>
      <c r="BO347" s="278"/>
      <c r="BP347" s="278"/>
      <c r="BQ347" s="278"/>
      <c r="BR347" s="278"/>
      <c r="BS347" s="278"/>
      <c r="BT347" s="278"/>
      <c r="BU347" s="279"/>
    </row>
    <row r="348" spans="15:73" ht="20.100000000000001" customHeight="1">
      <c r="O348" s="265"/>
      <c r="P348" s="266"/>
      <c r="Q348" s="267"/>
      <c r="S348" s="131"/>
      <c r="T348" s="290" t="s">
        <v>300</v>
      </c>
      <c r="U348" s="290"/>
      <c r="V348" s="290"/>
      <c r="W348" s="290"/>
      <c r="X348" s="290"/>
      <c r="Y348" s="290"/>
      <c r="Z348" s="290"/>
      <c r="AA348" s="290"/>
      <c r="AB348" s="290"/>
      <c r="AC348" s="290"/>
      <c r="AD348" s="290"/>
      <c r="AE348" s="290"/>
      <c r="AF348" s="290"/>
      <c r="AG348" s="290"/>
      <c r="AH348" s="290"/>
      <c r="AI348" s="290"/>
      <c r="AJ348" s="290"/>
      <c r="AK348" s="290"/>
      <c r="AL348" s="290"/>
      <c r="AM348" s="290"/>
      <c r="AN348" s="290"/>
      <c r="AO348" s="290"/>
      <c r="AP348" s="290"/>
      <c r="AQ348" s="290"/>
      <c r="AR348" s="290"/>
      <c r="AS348" s="290"/>
      <c r="AT348" s="290"/>
      <c r="AU348" s="290"/>
      <c r="AV348" s="290"/>
      <c r="AW348" s="290"/>
      <c r="AX348" s="290"/>
      <c r="AY348" s="290"/>
      <c r="AZ348" s="290"/>
      <c r="BA348" s="290"/>
      <c r="BB348" s="290"/>
      <c r="BC348" s="290"/>
      <c r="BD348" s="290"/>
      <c r="BE348" s="290"/>
      <c r="BF348" s="290"/>
      <c r="BG348" s="290"/>
      <c r="BH348" s="290"/>
      <c r="BI348" s="290"/>
      <c r="BJ348" s="290"/>
      <c r="BK348" s="290"/>
      <c r="BL348" s="290"/>
      <c r="BM348" s="290"/>
      <c r="BN348" s="290"/>
      <c r="BO348" s="290"/>
      <c r="BP348" s="290"/>
      <c r="BQ348" s="290"/>
      <c r="BR348" s="290"/>
      <c r="BS348" s="290"/>
      <c r="BT348" s="290"/>
      <c r="BU348" s="291"/>
    </row>
    <row r="349" spans="15:73" ht="20.100000000000001" customHeight="1">
      <c r="O349" s="265"/>
      <c r="P349" s="266"/>
      <c r="Q349" s="267"/>
      <c r="S349" s="131"/>
      <c r="T349" s="290"/>
      <c r="U349" s="290"/>
      <c r="V349" s="290"/>
      <c r="W349" s="290"/>
      <c r="X349" s="290"/>
      <c r="Y349" s="290"/>
      <c r="Z349" s="290"/>
      <c r="AA349" s="290"/>
      <c r="AB349" s="290"/>
      <c r="AC349" s="290"/>
      <c r="AD349" s="290"/>
      <c r="AE349" s="290"/>
      <c r="AF349" s="290"/>
      <c r="AG349" s="290"/>
      <c r="AH349" s="290"/>
      <c r="AI349" s="290"/>
      <c r="AJ349" s="290"/>
      <c r="AK349" s="290"/>
      <c r="AL349" s="290"/>
      <c r="AM349" s="290"/>
      <c r="AN349" s="290"/>
      <c r="AO349" s="290"/>
      <c r="AP349" s="290"/>
      <c r="AQ349" s="290"/>
      <c r="AR349" s="290"/>
      <c r="AS349" s="290"/>
      <c r="AT349" s="290"/>
      <c r="AU349" s="290"/>
      <c r="AV349" s="290"/>
      <c r="AW349" s="290"/>
      <c r="AX349" s="290"/>
      <c r="AY349" s="290"/>
      <c r="AZ349" s="290"/>
      <c r="BA349" s="290"/>
      <c r="BB349" s="290"/>
      <c r="BC349" s="290"/>
      <c r="BD349" s="290"/>
      <c r="BE349" s="290"/>
      <c r="BF349" s="290"/>
      <c r="BG349" s="290"/>
      <c r="BH349" s="290"/>
      <c r="BI349" s="290"/>
      <c r="BJ349" s="290"/>
      <c r="BK349" s="290"/>
      <c r="BL349" s="290"/>
      <c r="BM349" s="290"/>
      <c r="BN349" s="290"/>
      <c r="BO349" s="290"/>
      <c r="BP349" s="290"/>
      <c r="BQ349" s="290"/>
      <c r="BR349" s="290"/>
      <c r="BS349" s="290"/>
      <c r="BT349" s="290"/>
      <c r="BU349" s="291"/>
    </row>
    <row r="350" spans="15:73" ht="20.100000000000001" customHeight="1">
      <c r="O350" s="265"/>
      <c r="P350" s="266"/>
      <c r="Q350" s="267"/>
      <c r="S350" s="11"/>
      <c r="AH350" s="145"/>
      <c r="AI350" s="145"/>
      <c r="AJ350" s="145"/>
      <c r="AK350" s="145"/>
      <c r="AL350" s="145"/>
      <c r="AM350" s="145"/>
      <c r="AN350" s="145"/>
      <c r="AO350" s="146"/>
      <c r="AP350" s="146"/>
      <c r="AQ350" s="146"/>
      <c r="AR350" s="146"/>
      <c r="AS350" s="146"/>
      <c r="AT350" s="146"/>
      <c r="AU350" s="146"/>
      <c r="AV350" s="146"/>
      <c r="AW350" s="146"/>
      <c r="AX350" s="146"/>
      <c r="AY350" s="146"/>
      <c r="AZ350" s="146"/>
      <c r="BA350" s="146"/>
      <c r="BB350" s="146"/>
      <c r="BU350" s="13"/>
    </row>
    <row r="351" spans="15:73" ht="20.100000000000001" customHeight="1">
      <c r="O351" s="265"/>
      <c r="P351" s="266"/>
      <c r="Q351" s="267"/>
      <c r="S351" s="277">
        <v>4</v>
      </c>
      <c r="T351" s="278" t="s">
        <v>81</v>
      </c>
      <c r="U351" s="278"/>
      <c r="V351" s="278"/>
      <c r="W351" s="278"/>
      <c r="X351" s="278"/>
      <c r="Y351" s="278"/>
      <c r="Z351" s="278"/>
      <c r="AA351" s="278"/>
      <c r="AB351" s="278"/>
      <c r="AC351" s="278"/>
      <c r="AD351" s="278"/>
      <c r="AE351" s="278"/>
      <c r="AF351" s="278"/>
      <c r="AG351" s="278"/>
      <c r="AH351" s="278"/>
      <c r="AI351" s="278"/>
      <c r="AJ351" s="278"/>
      <c r="AK351" s="278"/>
      <c r="AL351" s="278"/>
      <c r="AM351" s="278"/>
      <c r="AN351" s="278"/>
      <c r="AO351" s="278"/>
      <c r="AP351" s="278"/>
      <c r="AQ351" s="278"/>
      <c r="AR351" s="278"/>
      <c r="AS351" s="278"/>
      <c r="AT351" s="278"/>
      <c r="AU351" s="278"/>
      <c r="AV351" s="278"/>
      <c r="AW351" s="278"/>
      <c r="AX351" s="278"/>
      <c r="AY351" s="278"/>
      <c r="AZ351" s="278"/>
      <c r="BA351" s="278"/>
      <c r="BB351" s="278"/>
      <c r="BC351" s="278"/>
      <c r="BD351" s="278"/>
      <c r="BE351" s="278"/>
      <c r="BF351" s="278"/>
      <c r="BG351" s="278"/>
      <c r="BH351" s="278"/>
      <c r="BI351" s="278"/>
      <c r="BJ351" s="278"/>
      <c r="BK351" s="278"/>
      <c r="BL351" s="278"/>
      <c r="BM351" s="278"/>
      <c r="BN351" s="278"/>
      <c r="BO351" s="278"/>
      <c r="BP351" s="278"/>
      <c r="BQ351" s="278"/>
      <c r="BR351" s="278"/>
      <c r="BS351" s="278"/>
      <c r="BT351" s="278"/>
      <c r="BU351" s="279"/>
    </row>
    <row r="352" spans="15:73" ht="20.100000000000001" customHeight="1">
      <c r="O352" s="265"/>
      <c r="P352" s="266"/>
      <c r="Q352" s="267"/>
      <c r="S352" s="277"/>
      <c r="T352" s="278"/>
      <c r="U352" s="278"/>
      <c r="V352" s="278"/>
      <c r="W352" s="278"/>
      <c r="X352" s="278"/>
      <c r="Y352" s="278"/>
      <c r="Z352" s="278"/>
      <c r="AA352" s="278"/>
      <c r="AB352" s="278"/>
      <c r="AC352" s="278"/>
      <c r="AD352" s="278"/>
      <c r="AE352" s="278"/>
      <c r="AF352" s="278"/>
      <c r="AG352" s="278"/>
      <c r="AH352" s="278"/>
      <c r="AI352" s="278"/>
      <c r="AJ352" s="278"/>
      <c r="AK352" s="278"/>
      <c r="AL352" s="278"/>
      <c r="AM352" s="278"/>
      <c r="AN352" s="278"/>
      <c r="AO352" s="278"/>
      <c r="AP352" s="278"/>
      <c r="AQ352" s="278"/>
      <c r="AR352" s="278"/>
      <c r="AS352" s="278"/>
      <c r="AT352" s="278"/>
      <c r="AU352" s="278"/>
      <c r="AV352" s="278"/>
      <c r="AW352" s="278"/>
      <c r="AX352" s="278"/>
      <c r="AY352" s="278"/>
      <c r="AZ352" s="278"/>
      <c r="BA352" s="278"/>
      <c r="BB352" s="278"/>
      <c r="BC352" s="278"/>
      <c r="BD352" s="278"/>
      <c r="BE352" s="278"/>
      <c r="BF352" s="278"/>
      <c r="BG352" s="278"/>
      <c r="BH352" s="278"/>
      <c r="BI352" s="278"/>
      <c r="BJ352" s="278"/>
      <c r="BK352" s="278"/>
      <c r="BL352" s="278"/>
      <c r="BM352" s="278"/>
      <c r="BN352" s="278"/>
      <c r="BO352" s="278"/>
      <c r="BP352" s="278"/>
      <c r="BQ352" s="278"/>
      <c r="BR352" s="278"/>
      <c r="BS352" s="278"/>
      <c r="BT352" s="278"/>
      <c r="BU352" s="279"/>
    </row>
    <row r="353" spans="15:73" ht="20.100000000000001" customHeight="1">
      <c r="O353" s="265"/>
      <c r="P353" s="266"/>
      <c r="Q353" s="267"/>
      <c r="S353" s="131"/>
      <c r="T353" s="290" t="s">
        <v>300</v>
      </c>
      <c r="U353" s="290"/>
      <c r="V353" s="290"/>
      <c r="W353" s="290"/>
      <c r="X353" s="290"/>
      <c r="Y353" s="290"/>
      <c r="Z353" s="290"/>
      <c r="AA353" s="290"/>
      <c r="AB353" s="290"/>
      <c r="AC353" s="290"/>
      <c r="AD353" s="290"/>
      <c r="AE353" s="290"/>
      <c r="AF353" s="290"/>
      <c r="AG353" s="290"/>
      <c r="AH353" s="290"/>
      <c r="AI353" s="290"/>
      <c r="AJ353" s="290"/>
      <c r="AK353" s="290"/>
      <c r="AL353" s="290"/>
      <c r="AM353" s="290"/>
      <c r="AN353" s="290"/>
      <c r="AO353" s="290"/>
      <c r="AP353" s="290"/>
      <c r="AQ353" s="290"/>
      <c r="AR353" s="290"/>
      <c r="AS353" s="290"/>
      <c r="AT353" s="290"/>
      <c r="AU353" s="290"/>
      <c r="AV353" s="290"/>
      <c r="AW353" s="290"/>
      <c r="AX353" s="290"/>
      <c r="AY353" s="290"/>
      <c r="AZ353" s="290"/>
      <c r="BA353" s="290"/>
      <c r="BB353" s="290"/>
      <c r="BC353" s="290"/>
      <c r="BD353" s="290"/>
      <c r="BE353" s="290"/>
      <c r="BF353" s="290"/>
      <c r="BG353" s="290"/>
      <c r="BH353" s="290"/>
      <c r="BI353" s="290"/>
      <c r="BJ353" s="290"/>
      <c r="BK353" s="290"/>
      <c r="BL353" s="290"/>
      <c r="BM353" s="290"/>
      <c r="BN353" s="290"/>
      <c r="BO353" s="290"/>
      <c r="BP353" s="290"/>
      <c r="BQ353" s="290"/>
      <c r="BR353" s="290"/>
      <c r="BS353" s="290"/>
      <c r="BT353" s="290"/>
      <c r="BU353" s="13"/>
    </row>
    <row r="354" spans="15:73" ht="20.100000000000001" customHeight="1">
      <c r="O354" s="265"/>
      <c r="P354" s="266"/>
      <c r="Q354" s="267"/>
      <c r="S354" s="131"/>
      <c r="T354" s="290"/>
      <c r="U354" s="290"/>
      <c r="V354" s="290"/>
      <c r="W354" s="290"/>
      <c r="X354" s="290"/>
      <c r="Y354" s="290"/>
      <c r="Z354" s="290"/>
      <c r="AA354" s="290"/>
      <c r="AB354" s="290"/>
      <c r="AC354" s="290"/>
      <c r="AD354" s="290"/>
      <c r="AE354" s="290"/>
      <c r="AF354" s="290"/>
      <c r="AG354" s="290"/>
      <c r="AH354" s="290"/>
      <c r="AI354" s="290"/>
      <c r="AJ354" s="290"/>
      <c r="AK354" s="290"/>
      <c r="AL354" s="290"/>
      <c r="AM354" s="290"/>
      <c r="AN354" s="290"/>
      <c r="AO354" s="290"/>
      <c r="AP354" s="290"/>
      <c r="AQ354" s="290"/>
      <c r="AR354" s="290"/>
      <c r="AS354" s="290"/>
      <c r="AT354" s="290"/>
      <c r="AU354" s="290"/>
      <c r="AV354" s="290"/>
      <c r="AW354" s="290"/>
      <c r="AX354" s="290"/>
      <c r="AY354" s="290"/>
      <c r="AZ354" s="290"/>
      <c r="BA354" s="290"/>
      <c r="BB354" s="290"/>
      <c r="BC354" s="290"/>
      <c r="BD354" s="290"/>
      <c r="BE354" s="290"/>
      <c r="BF354" s="290"/>
      <c r="BG354" s="290"/>
      <c r="BH354" s="290"/>
      <c r="BI354" s="290"/>
      <c r="BJ354" s="290"/>
      <c r="BK354" s="290"/>
      <c r="BL354" s="290"/>
      <c r="BM354" s="290"/>
      <c r="BN354" s="290"/>
      <c r="BO354" s="290"/>
      <c r="BP354" s="290"/>
      <c r="BQ354" s="290"/>
      <c r="BR354" s="290"/>
      <c r="BS354" s="290"/>
      <c r="BT354" s="290"/>
      <c r="BU354" s="13"/>
    </row>
    <row r="355" spans="15:73" ht="20.100000000000001" customHeight="1">
      <c r="O355" s="265"/>
      <c r="P355" s="266"/>
      <c r="Q355" s="267"/>
      <c r="S355" s="131"/>
      <c r="T355" s="132" t="s">
        <v>301</v>
      </c>
      <c r="U355" s="132"/>
      <c r="V355" s="132"/>
      <c r="W355" s="132"/>
      <c r="X355" s="132"/>
      <c r="Y355" s="132"/>
      <c r="Z355" s="132"/>
      <c r="AA355" s="132"/>
      <c r="AB355" s="132"/>
      <c r="AC355" s="132"/>
      <c r="AD355" s="132"/>
      <c r="AE355" s="132"/>
      <c r="AF355" s="132"/>
      <c r="AG355" s="132"/>
      <c r="AH355" s="132"/>
      <c r="AI355" s="132"/>
      <c r="AJ355" s="132"/>
      <c r="AK355" s="132"/>
      <c r="AL355" s="132"/>
      <c r="AM355" s="132"/>
      <c r="AN355" s="132"/>
      <c r="AO355" s="132"/>
      <c r="AP355" s="132"/>
      <c r="AQ355" s="132"/>
      <c r="AR355" s="132"/>
      <c r="AS355" s="132"/>
      <c r="AT355" s="132"/>
      <c r="AU355" s="132"/>
      <c r="AV355" s="132"/>
      <c r="AW355" s="132"/>
      <c r="AX355" s="132"/>
      <c r="AY355" s="132"/>
      <c r="AZ355" s="132"/>
      <c r="BA355" s="132"/>
      <c r="BB355" s="132"/>
      <c r="BC355" s="132"/>
      <c r="BD355" s="132"/>
      <c r="BE355" s="132"/>
      <c r="BF355" s="132"/>
      <c r="BG355" s="132"/>
      <c r="BH355" s="132"/>
      <c r="BI355" s="132"/>
      <c r="BJ355" s="132"/>
      <c r="BK355" s="132"/>
      <c r="BL355" s="132"/>
      <c r="BM355" s="132"/>
      <c r="BN355" s="132"/>
      <c r="BO355" s="132"/>
      <c r="BP355" s="132"/>
      <c r="BQ355" s="132"/>
      <c r="BR355" s="132"/>
      <c r="BS355" s="132"/>
      <c r="BT355" s="132"/>
      <c r="BU355" s="13"/>
    </row>
    <row r="356" spans="15:73" ht="20.100000000000001" customHeight="1">
      <c r="O356" s="265"/>
      <c r="P356" s="266"/>
      <c r="Q356" s="267"/>
      <c r="S356" s="131"/>
      <c r="T356" s="132"/>
      <c r="U356" s="133"/>
      <c r="V356" s="134"/>
      <c r="W356" s="134"/>
      <c r="X356" s="134"/>
      <c r="Y356" s="134"/>
      <c r="Z356" s="134"/>
      <c r="AA356" s="134"/>
      <c r="AB356" s="134"/>
      <c r="AC356" s="134"/>
      <c r="AD356" s="134"/>
      <c r="AE356" s="134"/>
      <c r="AF356" s="134"/>
      <c r="AG356" s="134"/>
      <c r="BU356" s="13"/>
    </row>
    <row r="357" spans="15:73" ht="19.5" customHeight="1">
      <c r="O357" s="265"/>
      <c r="P357" s="266"/>
      <c r="Q357" s="267"/>
      <c r="S357" s="277">
        <v>5</v>
      </c>
      <c r="T357" s="278" t="s">
        <v>77</v>
      </c>
      <c r="U357" s="278"/>
      <c r="V357" s="278"/>
      <c r="W357" s="278"/>
      <c r="X357" s="278"/>
      <c r="Y357" s="278"/>
      <c r="Z357" s="278"/>
      <c r="AA357" s="278"/>
      <c r="AB357" s="278"/>
      <c r="AC357" s="278"/>
      <c r="AD357" s="278"/>
      <c r="AE357" s="278"/>
      <c r="AF357" s="278"/>
      <c r="AG357" s="278"/>
      <c r="AH357" s="278"/>
      <c r="AI357" s="278"/>
      <c r="AJ357" s="278"/>
      <c r="AK357" s="278"/>
      <c r="AL357" s="278"/>
      <c r="AM357" s="278"/>
      <c r="AN357" s="278"/>
      <c r="AO357" s="278"/>
      <c r="AP357" s="278"/>
      <c r="AQ357" s="278"/>
      <c r="AR357" s="278"/>
      <c r="AS357" s="278"/>
      <c r="AT357" s="278"/>
      <c r="AU357" s="278"/>
      <c r="AV357" s="278"/>
      <c r="AW357" s="278"/>
      <c r="AX357" s="278"/>
      <c r="AY357" s="278"/>
      <c r="AZ357" s="278"/>
      <c r="BA357" s="278"/>
      <c r="BB357" s="278"/>
      <c r="BC357" s="278"/>
      <c r="BD357" s="278"/>
      <c r="BE357" s="278"/>
      <c r="BF357" s="278"/>
      <c r="BG357" s="278"/>
      <c r="BH357" s="278"/>
      <c r="BI357" s="278"/>
      <c r="BJ357" s="278"/>
      <c r="BK357" s="278"/>
      <c r="BL357" s="278"/>
      <c r="BM357" s="278"/>
      <c r="BN357" s="278"/>
      <c r="BO357" s="278"/>
      <c r="BP357" s="278"/>
      <c r="BQ357" s="278"/>
      <c r="BR357" s="278"/>
      <c r="BS357" s="278"/>
      <c r="BT357" s="278"/>
      <c r="BU357" s="279"/>
    </row>
    <row r="358" spans="15:73" ht="20.100000000000001" customHeight="1">
      <c r="O358" s="265"/>
      <c r="P358" s="266"/>
      <c r="Q358" s="267"/>
      <c r="S358" s="277"/>
      <c r="T358" s="278"/>
      <c r="U358" s="278"/>
      <c r="V358" s="278"/>
      <c r="W358" s="278"/>
      <c r="X358" s="278"/>
      <c r="Y358" s="278"/>
      <c r="Z358" s="278"/>
      <c r="AA358" s="278"/>
      <c r="AB358" s="278"/>
      <c r="AC358" s="278"/>
      <c r="AD358" s="278"/>
      <c r="AE358" s="278"/>
      <c r="AF358" s="278"/>
      <c r="AG358" s="278"/>
      <c r="AH358" s="278"/>
      <c r="AI358" s="278"/>
      <c r="AJ358" s="278"/>
      <c r="AK358" s="278"/>
      <c r="AL358" s="278"/>
      <c r="AM358" s="278"/>
      <c r="AN358" s="278"/>
      <c r="AO358" s="278"/>
      <c r="AP358" s="278"/>
      <c r="AQ358" s="278"/>
      <c r="AR358" s="278"/>
      <c r="AS358" s="278"/>
      <c r="AT358" s="278"/>
      <c r="AU358" s="278"/>
      <c r="AV358" s="278"/>
      <c r="AW358" s="278"/>
      <c r="AX358" s="278"/>
      <c r="AY358" s="278"/>
      <c r="AZ358" s="278"/>
      <c r="BA358" s="278"/>
      <c r="BB358" s="278"/>
      <c r="BC358" s="278"/>
      <c r="BD358" s="278"/>
      <c r="BE358" s="278"/>
      <c r="BF358" s="278"/>
      <c r="BG358" s="278"/>
      <c r="BH358" s="278"/>
      <c r="BI358" s="278"/>
      <c r="BJ358" s="278"/>
      <c r="BK358" s="278"/>
      <c r="BL358" s="278"/>
      <c r="BM358" s="278"/>
      <c r="BN358" s="278"/>
      <c r="BO358" s="278"/>
      <c r="BP358" s="278"/>
      <c r="BQ358" s="278"/>
      <c r="BR358" s="278"/>
      <c r="BS358" s="278"/>
      <c r="BT358" s="278"/>
      <c r="BU358" s="279"/>
    </row>
    <row r="359" spans="15:73" ht="20.100000000000001" customHeight="1">
      <c r="O359" s="265"/>
      <c r="P359" s="266"/>
      <c r="Q359" s="267"/>
      <c r="S359" s="131"/>
      <c r="T359" s="290" t="s">
        <v>256</v>
      </c>
      <c r="U359" s="290"/>
      <c r="V359" s="290"/>
      <c r="W359" s="290"/>
      <c r="X359" s="290"/>
      <c r="Y359" s="290"/>
      <c r="Z359" s="290"/>
      <c r="AA359" s="290"/>
      <c r="AB359" s="290"/>
      <c r="AC359" s="290"/>
      <c r="AD359" s="290"/>
      <c r="AE359" s="290"/>
      <c r="AF359" s="290"/>
      <c r="AG359" s="290"/>
      <c r="AH359" s="290"/>
      <c r="AI359" s="290"/>
      <c r="AJ359" s="290"/>
      <c r="AK359" s="290"/>
      <c r="AL359" s="290"/>
      <c r="AM359" s="290"/>
      <c r="AN359" s="290"/>
      <c r="AO359" s="290"/>
      <c r="AP359" s="290"/>
      <c r="AQ359" s="290"/>
      <c r="AR359" s="290"/>
      <c r="AS359" s="290"/>
      <c r="AT359" s="290"/>
      <c r="AU359" s="290"/>
      <c r="AV359" s="290"/>
      <c r="AW359" s="290"/>
      <c r="AX359" s="290"/>
      <c r="AY359" s="290"/>
      <c r="AZ359" s="290"/>
      <c r="BA359" s="290"/>
      <c r="BB359" s="290"/>
      <c r="BC359" s="290"/>
      <c r="BD359" s="290"/>
      <c r="BE359" s="290"/>
      <c r="BF359" s="290"/>
      <c r="BG359" s="290"/>
      <c r="BH359" s="290"/>
      <c r="BI359" s="290"/>
      <c r="BJ359" s="290"/>
      <c r="BK359" s="290"/>
      <c r="BL359" s="290"/>
      <c r="BM359" s="290"/>
      <c r="BN359" s="290"/>
      <c r="BO359" s="290"/>
      <c r="BP359" s="290"/>
      <c r="BQ359" s="290"/>
      <c r="BR359" s="290"/>
      <c r="BS359" s="290"/>
      <c r="BT359" s="290"/>
      <c r="BU359" s="291"/>
    </row>
    <row r="360" spans="15:73" ht="20.100000000000001" customHeight="1">
      <c r="O360" s="265"/>
      <c r="P360" s="266"/>
      <c r="Q360" s="267"/>
      <c r="S360" s="131"/>
      <c r="T360" s="290"/>
      <c r="U360" s="290"/>
      <c r="V360" s="290"/>
      <c r="W360" s="290"/>
      <c r="X360" s="290"/>
      <c r="Y360" s="290"/>
      <c r="Z360" s="290"/>
      <c r="AA360" s="290"/>
      <c r="AB360" s="290"/>
      <c r="AC360" s="290"/>
      <c r="AD360" s="290"/>
      <c r="AE360" s="290"/>
      <c r="AF360" s="290"/>
      <c r="AG360" s="290"/>
      <c r="AH360" s="290"/>
      <c r="AI360" s="290"/>
      <c r="AJ360" s="290"/>
      <c r="AK360" s="290"/>
      <c r="AL360" s="290"/>
      <c r="AM360" s="290"/>
      <c r="AN360" s="290"/>
      <c r="AO360" s="290"/>
      <c r="AP360" s="290"/>
      <c r="AQ360" s="290"/>
      <c r="AR360" s="290"/>
      <c r="AS360" s="290"/>
      <c r="AT360" s="290"/>
      <c r="AU360" s="290"/>
      <c r="AV360" s="290"/>
      <c r="AW360" s="290"/>
      <c r="AX360" s="290"/>
      <c r="AY360" s="290"/>
      <c r="AZ360" s="290"/>
      <c r="BA360" s="290"/>
      <c r="BB360" s="290"/>
      <c r="BC360" s="290"/>
      <c r="BD360" s="290"/>
      <c r="BE360" s="290"/>
      <c r="BF360" s="290"/>
      <c r="BG360" s="290"/>
      <c r="BH360" s="290"/>
      <c r="BI360" s="290"/>
      <c r="BJ360" s="290"/>
      <c r="BK360" s="290"/>
      <c r="BL360" s="290"/>
      <c r="BM360" s="290"/>
      <c r="BN360" s="290"/>
      <c r="BO360" s="290"/>
      <c r="BP360" s="290"/>
      <c r="BQ360" s="290"/>
      <c r="BR360" s="290"/>
      <c r="BS360" s="290"/>
      <c r="BT360" s="290"/>
      <c r="BU360" s="291"/>
    </row>
    <row r="361" spans="15:73" ht="19.5" customHeight="1">
      <c r="O361" s="265"/>
      <c r="P361" s="266"/>
      <c r="Q361" s="267"/>
      <c r="S361" s="11"/>
      <c r="AH361" s="145"/>
      <c r="AI361" s="145"/>
      <c r="AJ361" s="145"/>
      <c r="AK361" s="145"/>
      <c r="AL361" s="145"/>
      <c r="AM361" s="145"/>
      <c r="AN361" s="145"/>
      <c r="AO361" s="146"/>
      <c r="AP361" s="146"/>
      <c r="AQ361" s="146"/>
      <c r="AR361" s="146"/>
      <c r="AS361" s="146"/>
      <c r="AT361" s="146"/>
      <c r="AU361" s="146"/>
      <c r="AV361" s="146"/>
      <c r="AW361" s="146"/>
      <c r="AX361" s="146"/>
      <c r="AY361" s="146"/>
      <c r="AZ361" s="146"/>
      <c r="BA361" s="146"/>
      <c r="BB361" s="146"/>
      <c r="BU361" s="13"/>
    </row>
    <row r="362" spans="15:73" ht="20.100000000000001" customHeight="1">
      <c r="O362" s="265"/>
      <c r="P362" s="266"/>
      <c r="Q362" s="267"/>
      <c r="S362" s="277">
        <v>6</v>
      </c>
      <c r="T362" s="278" t="s">
        <v>78</v>
      </c>
      <c r="U362" s="278"/>
      <c r="V362" s="278"/>
      <c r="W362" s="278"/>
      <c r="X362" s="278"/>
      <c r="Y362" s="278"/>
      <c r="Z362" s="278"/>
      <c r="AA362" s="278"/>
      <c r="AB362" s="278"/>
      <c r="AC362" s="278"/>
      <c r="AD362" s="278"/>
      <c r="AE362" s="278"/>
      <c r="AF362" s="278"/>
      <c r="AG362" s="278"/>
      <c r="AH362" s="278"/>
      <c r="AI362" s="278"/>
      <c r="AJ362" s="278"/>
      <c r="AK362" s="278"/>
      <c r="AL362" s="278"/>
      <c r="AM362" s="278"/>
      <c r="AN362" s="278"/>
      <c r="AO362" s="278"/>
      <c r="AP362" s="278"/>
      <c r="AQ362" s="278"/>
      <c r="AR362" s="278"/>
      <c r="AS362" s="278"/>
      <c r="AT362" s="278"/>
      <c r="AU362" s="278"/>
      <c r="AV362" s="278"/>
      <c r="AW362" s="278"/>
      <c r="AX362" s="278"/>
      <c r="AY362" s="278"/>
      <c r="AZ362" s="278"/>
      <c r="BA362" s="278"/>
      <c r="BB362" s="278"/>
      <c r="BC362" s="278"/>
      <c r="BD362" s="278"/>
      <c r="BE362" s="278"/>
      <c r="BF362" s="278"/>
      <c r="BG362" s="278"/>
      <c r="BH362" s="278"/>
      <c r="BI362" s="278"/>
      <c r="BJ362" s="278"/>
      <c r="BK362" s="278"/>
      <c r="BL362" s="278"/>
      <c r="BM362" s="278"/>
      <c r="BN362" s="278"/>
      <c r="BO362" s="278"/>
      <c r="BP362" s="278"/>
      <c r="BQ362" s="278"/>
      <c r="BR362" s="278"/>
      <c r="BS362" s="278"/>
      <c r="BT362" s="278"/>
      <c r="BU362" s="279"/>
    </row>
    <row r="363" spans="15:73" ht="20.100000000000001" customHeight="1">
      <c r="O363" s="265"/>
      <c r="P363" s="266"/>
      <c r="Q363" s="267"/>
      <c r="S363" s="277"/>
      <c r="T363" s="278"/>
      <c r="U363" s="278"/>
      <c r="V363" s="278"/>
      <c r="W363" s="278"/>
      <c r="X363" s="278"/>
      <c r="Y363" s="278"/>
      <c r="Z363" s="278"/>
      <c r="AA363" s="278"/>
      <c r="AB363" s="278"/>
      <c r="AC363" s="278"/>
      <c r="AD363" s="278"/>
      <c r="AE363" s="278"/>
      <c r="AF363" s="278"/>
      <c r="AG363" s="278"/>
      <c r="AH363" s="278"/>
      <c r="AI363" s="278"/>
      <c r="AJ363" s="278"/>
      <c r="AK363" s="278"/>
      <c r="AL363" s="278"/>
      <c r="AM363" s="278"/>
      <c r="AN363" s="278"/>
      <c r="AO363" s="278"/>
      <c r="AP363" s="278"/>
      <c r="AQ363" s="278"/>
      <c r="AR363" s="278"/>
      <c r="AS363" s="278"/>
      <c r="AT363" s="278"/>
      <c r="AU363" s="278"/>
      <c r="AV363" s="278"/>
      <c r="AW363" s="278"/>
      <c r="AX363" s="278"/>
      <c r="AY363" s="278"/>
      <c r="AZ363" s="278"/>
      <c r="BA363" s="278"/>
      <c r="BB363" s="278"/>
      <c r="BC363" s="278"/>
      <c r="BD363" s="278"/>
      <c r="BE363" s="278"/>
      <c r="BF363" s="278"/>
      <c r="BG363" s="278"/>
      <c r="BH363" s="278"/>
      <c r="BI363" s="278"/>
      <c r="BJ363" s="278"/>
      <c r="BK363" s="278"/>
      <c r="BL363" s="278"/>
      <c r="BM363" s="278"/>
      <c r="BN363" s="278"/>
      <c r="BO363" s="278"/>
      <c r="BP363" s="278"/>
      <c r="BQ363" s="278"/>
      <c r="BR363" s="278"/>
      <c r="BS363" s="278"/>
      <c r="BT363" s="278"/>
      <c r="BU363" s="279"/>
    </row>
    <row r="364" spans="15:73" ht="20.100000000000001" customHeight="1">
      <c r="O364" s="265"/>
      <c r="P364" s="266"/>
      <c r="Q364" s="267"/>
      <c r="S364" s="131"/>
      <c r="T364" s="290" t="s">
        <v>256</v>
      </c>
      <c r="U364" s="290"/>
      <c r="V364" s="290"/>
      <c r="W364" s="290"/>
      <c r="X364" s="290"/>
      <c r="Y364" s="290"/>
      <c r="Z364" s="290"/>
      <c r="AA364" s="290"/>
      <c r="AB364" s="290"/>
      <c r="AC364" s="290"/>
      <c r="AD364" s="290"/>
      <c r="AE364" s="290"/>
      <c r="AF364" s="290"/>
      <c r="AG364" s="290"/>
      <c r="AH364" s="290"/>
      <c r="AI364" s="290"/>
      <c r="AJ364" s="290"/>
      <c r="AK364" s="290"/>
      <c r="AL364" s="290"/>
      <c r="AM364" s="290"/>
      <c r="AN364" s="290"/>
      <c r="AO364" s="290"/>
      <c r="AP364" s="290"/>
      <c r="AQ364" s="290"/>
      <c r="AR364" s="290"/>
      <c r="AS364" s="290"/>
      <c r="AT364" s="290"/>
      <c r="AU364" s="290"/>
      <c r="AV364" s="290"/>
      <c r="AW364" s="290"/>
      <c r="AX364" s="290"/>
      <c r="AY364" s="290"/>
      <c r="AZ364" s="290"/>
      <c r="BA364" s="290"/>
      <c r="BB364" s="290"/>
      <c r="BC364" s="290"/>
      <c r="BD364" s="290"/>
      <c r="BE364" s="290"/>
      <c r="BF364" s="290"/>
      <c r="BG364" s="290"/>
      <c r="BH364" s="290"/>
      <c r="BI364" s="290"/>
      <c r="BJ364" s="290"/>
      <c r="BK364" s="290"/>
      <c r="BL364" s="290"/>
      <c r="BM364" s="290"/>
      <c r="BN364" s="290"/>
      <c r="BO364" s="290"/>
      <c r="BP364" s="290"/>
      <c r="BQ364" s="290"/>
      <c r="BR364" s="290"/>
      <c r="BS364" s="290"/>
      <c r="BT364" s="290"/>
      <c r="BU364" s="291"/>
    </row>
    <row r="365" spans="15:73" ht="20.100000000000001" customHeight="1">
      <c r="O365" s="265"/>
      <c r="P365" s="266"/>
      <c r="Q365" s="267"/>
      <c r="S365" s="131"/>
      <c r="T365" s="290"/>
      <c r="U365" s="290"/>
      <c r="V365" s="290"/>
      <c r="W365" s="290"/>
      <c r="X365" s="290"/>
      <c r="Y365" s="290"/>
      <c r="Z365" s="290"/>
      <c r="AA365" s="290"/>
      <c r="AB365" s="290"/>
      <c r="AC365" s="290"/>
      <c r="AD365" s="290"/>
      <c r="AE365" s="290"/>
      <c r="AF365" s="290"/>
      <c r="AG365" s="290"/>
      <c r="AH365" s="290"/>
      <c r="AI365" s="290"/>
      <c r="AJ365" s="290"/>
      <c r="AK365" s="290"/>
      <c r="AL365" s="290"/>
      <c r="AM365" s="290"/>
      <c r="AN365" s="290"/>
      <c r="AO365" s="290"/>
      <c r="AP365" s="290"/>
      <c r="AQ365" s="290"/>
      <c r="AR365" s="290"/>
      <c r="AS365" s="290"/>
      <c r="AT365" s="290"/>
      <c r="AU365" s="290"/>
      <c r="AV365" s="290"/>
      <c r="AW365" s="290"/>
      <c r="AX365" s="290"/>
      <c r="AY365" s="290"/>
      <c r="AZ365" s="290"/>
      <c r="BA365" s="290"/>
      <c r="BB365" s="290"/>
      <c r="BC365" s="290"/>
      <c r="BD365" s="290"/>
      <c r="BE365" s="290"/>
      <c r="BF365" s="290"/>
      <c r="BG365" s="290"/>
      <c r="BH365" s="290"/>
      <c r="BI365" s="290"/>
      <c r="BJ365" s="290"/>
      <c r="BK365" s="290"/>
      <c r="BL365" s="290"/>
      <c r="BM365" s="290"/>
      <c r="BN365" s="290"/>
      <c r="BO365" s="290"/>
      <c r="BP365" s="290"/>
      <c r="BQ365" s="290"/>
      <c r="BR365" s="290"/>
      <c r="BS365" s="290"/>
      <c r="BT365" s="290"/>
      <c r="BU365" s="291"/>
    </row>
    <row r="366" spans="15:73" ht="20.100000000000001" customHeight="1">
      <c r="O366" s="265"/>
      <c r="P366" s="266"/>
      <c r="Q366" s="267"/>
      <c r="S366" s="11"/>
      <c r="AH366" s="145"/>
      <c r="AI366" s="145"/>
      <c r="AJ366" s="145"/>
      <c r="AK366" s="145"/>
      <c r="AL366" s="145"/>
      <c r="AM366" s="145"/>
      <c r="AN366" s="145"/>
      <c r="AO366" s="146"/>
      <c r="AP366" s="146"/>
      <c r="AQ366" s="146"/>
      <c r="AR366" s="146"/>
      <c r="AS366" s="146"/>
      <c r="AT366" s="146"/>
      <c r="AU366" s="146"/>
      <c r="AV366" s="146"/>
      <c r="AW366" s="146"/>
      <c r="AX366" s="146"/>
      <c r="AY366" s="146"/>
      <c r="AZ366" s="146"/>
      <c r="BA366" s="146"/>
      <c r="BB366" s="146"/>
      <c r="BU366" s="13"/>
    </row>
    <row r="367" spans="15:73" ht="20.100000000000001" customHeight="1">
      <c r="O367" s="265"/>
      <c r="P367" s="266"/>
      <c r="Q367" s="267"/>
      <c r="S367" s="277">
        <v>7</v>
      </c>
      <c r="T367" s="278" t="s">
        <v>79</v>
      </c>
      <c r="U367" s="278"/>
      <c r="V367" s="278"/>
      <c r="W367" s="278"/>
      <c r="X367" s="278"/>
      <c r="Y367" s="278"/>
      <c r="Z367" s="278"/>
      <c r="AA367" s="278"/>
      <c r="AB367" s="278"/>
      <c r="AC367" s="278"/>
      <c r="AD367" s="278"/>
      <c r="AE367" s="278"/>
      <c r="AF367" s="278"/>
      <c r="AG367" s="278"/>
      <c r="AH367" s="278"/>
      <c r="AI367" s="278"/>
      <c r="AJ367" s="278"/>
      <c r="AK367" s="278"/>
      <c r="AL367" s="278"/>
      <c r="AM367" s="278"/>
      <c r="AN367" s="278"/>
      <c r="AO367" s="278"/>
      <c r="AP367" s="278"/>
      <c r="AQ367" s="278"/>
      <c r="AR367" s="278"/>
      <c r="AS367" s="278"/>
      <c r="AT367" s="278"/>
      <c r="AU367" s="278"/>
      <c r="AV367" s="278"/>
      <c r="AW367" s="278"/>
      <c r="AX367" s="278"/>
      <c r="AY367" s="278"/>
      <c r="AZ367" s="278"/>
      <c r="BA367" s="278"/>
      <c r="BB367" s="278"/>
      <c r="BC367" s="278"/>
      <c r="BD367" s="278"/>
      <c r="BE367" s="278"/>
      <c r="BF367" s="278"/>
      <c r="BG367" s="278"/>
      <c r="BH367" s="278"/>
      <c r="BI367" s="278"/>
      <c r="BJ367" s="278"/>
      <c r="BK367" s="278"/>
      <c r="BL367" s="278"/>
      <c r="BM367" s="278"/>
      <c r="BN367" s="278"/>
      <c r="BO367" s="278"/>
      <c r="BP367" s="278"/>
      <c r="BQ367" s="278"/>
      <c r="BR367" s="278"/>
      <c r="BS367" s="278"/>
      <c r="BT367" s="278"/>
      <c r="BU367" s="279"/>
    </row>
    <row r="368" spans="15:73" ht="20.100000000000001" customHeight="1">
      <c r="O368" s="265"/>
      <c r="P368" s="266"/>
      <c r="Q368" s="267"/>
      <c r="S368" s="277"/>
      <c r="T368" s="278"/>
      <c r="U368" s="278"/>
      <c r="V368" s="278"/>
      <c r="W368" s="278"/>
      <c r="X368" s="278"/>
      <c r="Y368" s="278"/>
      <c r="Z368" s="278"/>
      <c r="AA368" s="278"/>
      <c r="AB368" s="278"/>
      <c r="AC368" s="278"/>
      <c r="AD368" s="278"/>
      <c r="AE368" s="278"/>
      <c r="AF368" s="278"/>
      <c r="AG368" s="278"/>
      <c r="AH368" s="278"/>
      <c r="AI368" s="278"/>
      <c r="AJ368" s="278"/>
      <c r="AK368" s="278"/>
      <c r="AL368" s="278"/>
      <c r="AM368" s="278"/>
      <c r="AN368" s="278"/>
      <c r="AO368" s="278"/>
      <c r="AP368" s="278"/>
      <c r="AQ368" s="278"/>
      <c r="AR368" s="278"/>
      <c r="AS368" s="278"/>
      <c r="AT368" s="278"/>
      <c r="AU368" s="278"/>
      <c r="AV368" s="278"/>
      <c r="AW368" s="278"/>
      <c r="AX368" s="278"/>
      <c r="AY368" s="278"/>
      <c r="AZ368" s="278"/>
      <c r="BA368" s="278"/>
      <c r="BB368" s="278"/>
      <c r="BC368" s="278"/>
      <c r="BD368" s="278"/>
      <c r="BE368" s="278"/>
      <c r="BF368" s="278"/>
      <c r="BG368" s="278"/>
      <c r="BH368" s="278"/>
      <c r="BI368" s="278"/>
      <c r="BJ368" s="278"/>
      <c r="BK368" s="278"/>
      <c r="BL368" s="278"/>
      <c r="BM368" s="278"/>
      <c r="BN368" s="278"/>
      <c r="BO368" s="278"/>
      <c r="BP368" s="278"/>
      <c r="BQ368" s="278"/>
      <c r="BR368" s="278"/>
      <c r="BS368" s="278"/>
      <c r="BT368" s="278"/>
      <c r="BU368" s="279"/>
    </row>
    <row r="369" spans="15:73" ht="20.100000000000001" customHeight="1">
      <c r="O369" s="265"/>
      <c r="P369" s="266"/>
      <c r="Q369" s="267"/>
      <c r="S369" s="131"/>
      <c r="T369" s="290" t="s">
        <v>256</v>
      </c>
      <c r="U369" s="290"/>
      <c r="V369" s="290"/>
      <c r="W369" s="290"/>
      <c r="X369" s="290"/>
      <c r="Y369" s="290"/>
      <c r="Z369" s="290"/>
      <c r="AA369" s="290"/>
      <c r="AB369" s="290"/>
      <c r="AC369" s="290"/>
      <c r="AD369" s="290"/>
      <c r="AE369" s="290"/>
      <c r="AF369" s="290"/>
      <c r="AG369" s="290"/>
      <c r="AH369" s="290"/>
      <c r="AI369" s="290"/>
      <c r="AJ369" s="290"/>
      <c r="AK369" s="290"/>
      <c r="AL369" s="290"/>
      <c r="AM369" s="290"/>
      <c r="AN369" s="290"/>
      <c r="AO369" s="290"/>
      <c r="AP369" s="290"/>
      <c r="AQ369" s="290"/>
      <c r="AR369" s="290"/>
      <c r="AS369" s="290"/>
      <c r="AT369" s="290"/>
      <c r="AU369" s="290"/>
      <c r="AV369" s="290"/>
      <c r="AW369" s="290"/>
      <c r="AX369" s="290"/>
      <c r="AY369" s="290"/>
      <c r="AZ369" s="290"/>
      <c r="BA369" s="290"/>
      <c r="BB369" s="290"/>
      <c r="BC369" s="290"/>
      <c r="BD369" s="290"/>
      <c r="BE369" s="290"/>
      <c r="BF369" s="290"/>
      <c r="BG369" s="290"/>
      <c r="BH369" s="290"/>
      <c r="BI369" s="290"/>
      <c r="BJ369" s="290"/>
      <c r="BK369" s="290"/>
      <c r="BL369" s="290"/>
      <c r="BM369" s="290"/>
      <c r="BN369" s="290"/>
      <c r="BO369" s="290"/>
      <c r="BP369" s="290"/>
      <c r="BQ369" s="290"/>
      <c r="BR369" s="290"/>
      <c r="BS369" s="290"/>
      <c r="BT369" s="290"/>
      <c r="BU369" s="291"/>
    </row>
    <row r="370" spans="15:73" ht="20.100000000000001" customHeight="1">
      <c r="O370" s="265"/>
      <c r="P370" s="266"/>
      <c r="Q370" s="267"/>
      <c r="S370" s="131"/>
      <c r="T370" s="290"/>
      <c r="U370" s="290"/>
      <c r="V370" s="290"/>
      <c r="W370" s="290"/>
      <c r="X370" s="290"/>
      <c r="Y370" s="290"/>
      <c r="Z370" s="290"/>
      <c r="AA370" s="290"/>
      <c r="AB370" s="290"/>
      <c r="AC370" s="290"/>
      <c r="AD370" s="290"/>
      <c r="AE370" s="290"/>
      <c r="AF370" s="290"/>
      <c r="AG370" s="290"/>
      <c r="AH370" s="290"/>
      <c r="AI370" s="290"/>
      <c r="AJ370" s="290"/>
      <c r="AK370" s="290"/>
      <c r="AL370" s="290"/>
      <c r="AM370" s="290"/>
      <c r="AN370" s="290"/>
      <c r="AO370" s="290"/>
      <c r="AP370" s="290"/>
      <c r="AQ370" s="290"/>
      <c r="AR370" s="290"/>
      <c r="AS370" s="290"/>
      <c r="AT370" s="290"/>
      <c r="AU370" s="290"/>
      <c r="AV370" s="290"/>
      <c r="AW370" s="290"/>
      <c r="AX370" s="290"/>
      <c r="AY370" s="290"/>
      <c r="AZ370" s="290"/>
      <c r="BA370" s="290"/>
      <c r="BB370" s="290"/>
      <c r="BC370" s="290"/>
      <c r="BD370" s="290"/>
      <c r="BE370" s="290"/>
      <c r="BF370" s="290"/>
      <c r="BG370" s="290"/>
      <c r="BH370" s="290"/>
      <c r="BI370" s="290"/>
      <c r="BJ370" s="290"/>
      <c r="BK370" s="290"/>
      <c r="BL370" s="290"/>
      <c r="BM370" s="290"/>
      <c r="BN370" s="290"/>
      <c r="BO370" s="290"/>
      <c r="BP370" s="290"/>
      <c r="BQ370" s="290"/>
      <c r="BR370" s="290"/>
      <c r="BS370" s="290"/>
      <c r="BT370" s="290"/>
      <c r="BU370" s="291"/>
    </row>
    <row r="371" spans="15:73" ht="20.100000000000001" customHeight="1">
      <c r="O371" s="265"/>
      <c r="P371" s="266"/>
      <c r="Q371" s="267"/>
      <c r="S371" s="11"/>
      <c r="AH371" s="145"/>
      <c r="AI371" s="145"/>
      <c r="AJ371" s="145"/>
      <c r="AK371" s="145"/>
      <c r="AL371" s="145"/>
      <c r="AM371" s="145"/>
      <c r="AN371" s="145"/>
      <c r="AO371" s="146"/>
      <c r="AP371" s="146"/>
      <c r="AQ371" s="146"/>
      <c r="AR371" s="146"/>
      <c r="AS371" s="146"/>
      <c r="AT371" s="146"/>
      <c r="AU371" s="146"/>
      <c r="AV371" s="146"/>
      <c r="AW371" s="146"/>
      <c r="AX371" s="146"/>
      <c r="AY371" s="146"/>
      <c r="AZ371" s="146"/>
      <c r="BA371" s="146"/>
      <c r="BB371" s="146"/>
      <c r="BU371" s="13"/>
    </row>
    <row r="372" spans="15:73" ht="19.5" customHeight="1">
      <c r="O372" s="265"/>
      <c r="P372" s="266"/>
      <c r="Q372" s="267"/>
      <c r="S372" s="277">
        <v>8</v>
      </c>
      <c r="T372" s="278" t="s">
        <v>82</v>
      </c>
      <c r="U372" s="278"/>
      <c r="V372" s="278"/>
      <c r="W372" s="278"/>
      <c r="X372" s="278"/>
      <c r="Y372" s="278"/>
      <c r="Z372" s="278"/>
      <c r="AA372" s="278"/>
      <c r="AB372" s="278"/>
      <c r="AC372" s="278"/>
      <c r="AD372" s="278"/>
      <c r="AE372" s="278"/>
      <c r="AF372" s="278"/>
      <c r="AG372" s="278"/>
      <c r="AH372" s="278"/>
      <c r="AI372" s="278"/>
      <c r="AJ372" s="278"/>
      <c r="AK372" s="278"/>
      <c r="AL372" s="278"/>
      <c r="AM372" s="278"/>
      <c r="AN372" s="278"/>
      <c r="AO372" s="278"/>
      <c r="AP372" s="278"/>
      <c r="AQ372" s="278"/>
      <c r="AR372" s="278"/>
      <c r="AS372" s="278"/>
      <c r="AT372" s="278"/>
      <c r="AU372" s="278"/>
      <c r="AV372" s="278"/>
      <c r="AW372" s="278"/>
      <c r="AX372" s="278"/>
      <c r="AY372" s="278"/>
      <c r="AZ372" s="278"/>
      <c r="BA372" s="278"/>
      <c r="BB372" s="278"/>
      <c r="BC372" s="278"/>
      <c r="BD372" s="278"/>
      <c r="BE372" s="278"/>
      <c r="BF372" s="278"/>
      <c r="BG372" s="278"/>
      <c r="BH372" s="278"/>
      <c r="BI372" s="278"/>
      <c r="BJ372" s="278"/>
      <c r="BK372" s="278"/>
      <c r="BL372" s="278"/>
      <c r="BM372" s="278"/>
      <c r="BN372" s="278"/>
      <c r="BO372" s="278"/>
      <c r="BP372" s="278"/>
      <c r="BQ372" s="278"/>
      <c r="BR372" s="278"/>
      <c r="BS372" s="278"/>
      <c r="BT372" s="278"/>
      <c r="BU372" s="279"/>
    </row>
    <row r="373" spans="15:73" ht="20.100000000000001" customHeight="1">
      <c r="O373" s="265"/>
      <c r="P373" s="266"/>
      <c r="Q373" s="267"/>
      <c r="S373" s="277"/>
      <c r="T373" s="278"/>
      <c r="U373" s="278"/>
      <c r="V373" s="278"/>
      <c r="W373" s="278"/>
      <c r="X373" s="278"/>
      <c r="Y373" s="278"/>
      <c r="Z373" s="278"/>
      <c r="AA373" s="278"/>
      <c r="AB373" s="278"/>
      <c r="AC373" s="278"/>
      <c r="AD373" s="278"/>
      <c r="AE373" s="278"/>
      <c r="AF373" s="278"/>
      <c r="AG373" s="278"/>
      <c r="AH373" s="278"/>
      <c r="AI373" s="278"/>
      <c r="AJ373" s="278"/>
      <c r="AK373" s="278"/>
      <c r="AL373" s="278"/>
      <c r="AM373" s="278"/>
      <c r="AN373" s="278"/>
      <c r="AO373" s="278"/>
      <c r="AP373" s="278"/>
      <c r="AQ373" s="278"/>
      <c r="AR373" s="278"/>
      <c r="AS373" s="278"/>
      <c r="AT373" s="278"/>
      <c r="AU373" s="278"/>
      <c r="AV373" s="278"/>
      <c r="AW373" s="278"/>
      <c r="AX373" s="278"/>
      <c r="AY373" s="278"/>
      <c r="AZ373" s="278"/>
      <c r="BA373" s="278"/>
      <c r="BB373" s="278"/>
      <c r="BC373" s="278"/>
      <c r="BD373" s="278"/>
      <c r="BE373" s="278"/>
      <c r="BF373" s="278"/>
      <c r="BG373" s="278"/>
      <c r="BH373" s="278"/>
      <c r="BI373" s="278"/>
      <c r="BJ373" s="278"/>
      <c r="BK373" s="278"/>
      <c r="BL373" s="278"/>
      <c r="BM373" s="278"/>
      <c r="BN373" s="278"/>
      <c r="BO373" s="278"/>
      <c r="BP373" s="278"/>
      <c r="BQ373" s="278"/>
      <c r="BR373" s="278"/>
      <c r="BS373" s="278"/>
      <c r="BT373" s="278"/>
      <c r="BU373" s="279"/>
    </row>
    <row r="374" spans="15:73" ht="19.5" customHeight="1">
      <c r="O374" s="265"/>
      <c r="P374" s="266"/>
      <c r="Q374" s="267"/>
      <c r="S374" s="131"/>
      <c r="T374" s="290" t="s">
        <v>150</v>
      </c>
      <c r="U374" s="290"/>
      <c r="V374" s="290"/>
      <c r="W374" s="290"/>
      <c r="X374" s="290"/>
      <c r="Y374" s="290"/>
      <c r="Z374" s="290"/>
      <c r="AA374" s="290"/>
      <c r="AB374" s="290"/>
      <c r="AC374" s="290"/>
      <c r="AD374" s="290"/>
      <c r="AE374" s="290"/>
      <c r="AF374" s="290"/>
      <c r="AG374" s="290"/>
      <c r="AH374" s="290"/>
      <c r="AI374" s="290"/>
      <c r="AJ374" s="290"/>
      <c r="AK374" s="290"/>
      <c r="AL374" s="290"/>
      <c r="AM374" s="290"/>
      <c r="AN374" s="290"/>
      <c r="AO374" s="290"/>
      <c r="AP374" s="290"/>
      <c r="AQ374" s="290"/>
      <c r="AR374" s="290"/>
      <c r="AS374" s="290"/>
      <c r="AT374" s="290"/>
      <c r="AU374" s="290"/>
      <c r="AV374" s="290"/>
      <c r="AW374" s="290"/>
      <c r="AX374" s="290"/>
      <c r="AY374" s="290"/>
      <c r="AZ374" s="290"/>
      <c r="BA374" s="290"/>
      <c r="BB374" s="290"/>
      <c r="BC374" s="290"/>
      <c r="BD374" s="290"/>
      <c r="BE374" s="290"/>
      <c r="BF374" s="290"/>
      <c r="BG374" s="290"/>
      <c r="BH374" s="290"/>
      <c r="BI374" s="290"/>
      <c r="BJ374" s="290"/>
      <c r="BK374" s="290"/>
      <c r="BL374" s="290"/>
      <c r="BM374" s="290"/>
      <c r="BN374" s="290"/>
      <c r="BO374" s="290"/>
      <c r="BP374" s="290"/>
      <c r="BQ374" s="290"/>
      <c r="BR374" s="290"/>
      <c r="BS374" s="290"/>
      <c r="BT374" s="290"/>
      <c r="BU374" s="291"/>
    </row>
    <row r="375" spans="15:73" ht="19.5" customHeight="1">
      <c r="O375" s="265"/>
      <c r="P375" s="266"/>
      <c r="Q375" s="267"/>
      <c r="S375" s="131"/>
      <c r="T375" s="290"/>
      <c r="U375" s="290"/>
      <c r="V375" s="290"/>
      <c r="W375" s="290"/>
      <c r="X375" s="290"/>
      <c r="Y375" s="290"/>
      <c r="Z375" s="290"/>
      <c r="AA375" s="290"/>
      <c r="AB375" s="290"/>
      <c r="AC375" s="290"/>
      <c r="AD375" s="290"/>
      <c r="AE375" s="290"/>
      <c r="AF375" s="290"/>
      <c r="AG375" s="290"/>
      <c r="AH375" s="290"/>
      <c r="AI375" s="290"/>
      <c r="AJ375" s="290"/>
      <c r="AK375" s="290"/>
      <c r="AL375" s="290"/>
      <c r="AM375" s="290"/>
      <c r="AN375" s="290"/>
      <c r="AO375" s="290"/>
      <c r="AP375" s="290"/>
      <c r="AQ375" s="290"/>
      <c r="AR375" s="290"/>
      <c r="AS375" s="290"/>
      <c r="AT375" s="290"/>
      <c r="AU375" s="290"/>
      <c r="AV375" s="290"/>
      <c r="AW375" s="290"/>
      <c r="AX375" s="290"/>
      <c r="AY375" s="290"/>
      <c r="AZ375" s="290"/>
      <c r="BA375" s="290"/>
      <c r="BB375" s="290"/>
      <c r="BC375" s="290"/>
      <c r="BD375" s="290"/>
      <c r="BE375" s="290"/>
      <c r="BF375" s="290"/>
      <c r="BG375" s="290"/>
      <c r="BH375" s="290"/>
      <c r="BI375" s="290"/>
      <c r="BJ375" s="290"/>
      <c r="BK375" s="290"/>
      <c r="BL375" s="290"/>
      <c r="BM375" s="290"/>
      <c r="BN375" s="290"/>
      <c r="BO375" s="290"/>
      <c r="BP375" s="290"/>
      <c r="BQ375" s="290"/>
      <c r="BR375" s="290"/>
      <c r="BS375" s="290"/>
      <c r="BT375" s="290"/>
      <c r="BU375" s="291"/>
    </row>
    <row r="376" spans="15:73" ht="19.5" customHeight="1">
      <c r="O376" s="265"/>
      <c r="P376" s="266"/>
      <c r="Q376" s="267"/>
      <c r="S376" s="11"/>
      <c r="AH376" s="145"/>
      <c r="AI376" s="145"/>
      <c r="AJ376" s="145"/>
      <c r="AK376" s="145"/>
      <c r="AL376" s="145"/>
      <c r="AM376" s="145"/>
      <c r="AN376" s="145"/>
      <c r="AO376" s="146"/>
      <c r="AP376" s="146"/>
      <c r="AQ376" s="146"/>
      <c r="AR376" s="146"/>
      <c r="AS376" s="146"/>
      <c r="AT376" s="146"/>
      <c r="AU376" s="146"/>
      <c r="AV376" s="146"/>
      <c r="AW376" s="146"/>
      <c r="AX376" s="146"/>
      <c r="AY376" s="146"/>
      <c r="AZ376" s="146"/>
      <c r="BA376" s="146"/>
      <c r="BB376" s="146"/>
      <c r="BU376" s="13"/>
    </row>
    <row r="377" spans="15:73" ht="20.100000000000001" customHeight="1">
      <c r="O377" s="265"/>
      <c r="P377" s="266"/>
      <c r="Q377" s="267"/>
      <c r="S377" s="135"/>
      <c r="T377" s="136"/>
      <c r="U377" s="136"/>
      <c r="V377" s="137"/>
      <c r="W377" s="137"/>
      <c r="X377" s="137"/>
      <c r="Y377" s="137"/>
      <c r="Z377" s="137"/>
      <c r="AA377" s="137"/>
      <c r="AB377" s="137"/>
      <c r="AC377" s="137"/>
      <c r="AD377" s="137"/>
      <c r="AE377" s="137"/>
      <c r="AF377" s="137"/>
      <c r="AG377" s="137"/>
      <c r="AH377" s="127"/>
      <c r="AI377" s="127"/>
      <c r="AJ377" s="127"/>
      <c r="AK377" s="127"/>
      <c r="AL377" s="127"/>
      <c r="AM377" s="127"/>
      <c r="AN377" s="127"/>
      <c r="AO377" s="127"/>
      <c r="AP377" s="127"/>
      <c r="AQ377" s="127"/>
      <c r="AR377" s="127"/>
      <c r="AS377" s="127"/>
      <c r="AT377" s="127"/>
      <c r="AU377" s="127"/>
      <c r="AV377" s="127"/>
      <c r="AW377" s="127"/>
      <c r="AX377" s="127"/>
      <c r="AY377" s="127"/>
      <c r="AZ377" s="127"/>
      <c r="BA377" s="127"/>
      <c r="BB377" s="127"/>
      <c r="BC377" s="127"/>
      <c r="BD377" s="127"/>
      <c r="BE377" s="127"/>
      <c r="BF377" s="127"/>
      <c r="BG377" s="127"/>
      <c r="BH377" s="127"/>
      <c r="BI377" s="127"/>
      <c r="BJ377" s="127"/>
      <c r="BK377" s="127"/>
      <c r="BL377" s="127"/>
      <c r="BM377" s="127"/>
      <c r="BN377" s="127"/>
      <c r="BO377" s="127"/>
      <c r="BP377" s="127"/>
      <c r="BQ377" s="127"/>
      <c r="BR377" s="127"/>
      <c r="BS377" s="127"/>
      <c r="BT377" s="127"/>
      <c r="BU377" s="130"/>
    </row>
    <row r="378" spans="15:73" ht="20.100000000000001" customHeight="1" thickBot="1">
      <c r="O378" s="265"/>
      <c r="P378" s="266"/>
      <c r="Q378" s="267"/>
      <c r="S378" s="11"/>
      <c r="BU378" s="13"/>
    </row>
    <row r="379" spans="15:73" ht="20.100000000000001" customHeight="1">
      <c r="O379" s="265"/>
      <c r="P379" s="266"/>
      <c r="Q379" s="267"/>
      <c r="S379" s="11"/>
      <c r="U379" s="232" t="s">
        <v>244</v>
      </c>
      <c r="V379" s="232"/>
      <c r="W379" s="232"/>
      <c r="X379" s="232"/>
      <c r="Y379" s="232"/>
      <c r="Z379" s="232"/>
      <c r="AA379" s="232"/>
      <c r="AB379" s="232"/>
      <c r="AC379" s="232"/>
      <c r="AD379" s="232"/>
      <c r="AE379" s="232"/>
      <c r="AF379" s="232"/>
      <c r="AG379" s="232"/>
      <c r="AH379" s="232"/>
      <c r="AI379" s="232"/>
      <c r="AJ379" s="232"/>
      <c r="AN379" s="233" t="s">
        <v>220</v>
      </c>
      <c r="AO379" s="233"/>
      <c r="AP379" s="233"/>
      <c r="AQ379" s="233"/>
      <c r="AR379" s="233"/>
      <c r="AS379" s="233"/>
      <c r="AT379" s="233"/>
      <c r="AU379" s="233"/>
      <c r="AV379" s="233"/>
      <c r="AW379" s="233"/>
      <c r="AX379" s="233"/>
      <c r="AY379" s="233"/>
      <c r="AZ379" s="233"/>
      <c r="BA379" s="138"/>
      <c r="BB379" s="234">
        <v>20</v>
      </c>
      <c r="BC379" s="234"/>
      <c r="BD379" s="234"/>
      <c r="BE379" s="234"/>
      <c r="BI379" s="280" t="s">
        <v>245</v>
      </c>
      <c r="BJ379" s="281"/>
      <c r="BK379" s="281"/>
      <c r="BL379" s="281"/>
      <c r="BM379" s="281"/>
      <c r="BN379" s="281"/>
      <c r="BO379" s="281"/>
      <c r="BP379" s="281"/>
      <c r="BQ379" s="281"/>
      <c r="BR379" s="281"/>
      <c r="BS379" s="281"/>
      <c r="BT379" s="282"/>
      <c r="BU379" s="13"/>
    </row>
    <row r="380" spans="15:73" ht="20.100000000000001" customHeight="1">
      <c r="O380" s="265"/>
      <c r="P380" s="266"/>
      <c r="Q380" s="267"/>
      <c r="S380" s="11"/>
      <c r="U380" s="232"/>
      <c r="V380" s="232"/>
      <c r="W380" s="232"/>
      <c r="X380" s="232"/>
      <c r="Y380" s="232"/>
      <c r="Z380" s="232"/>
      <c r="AA380" s="232"/>
      <c r="AB380" s="232"/>
      <c r="AC380" s="232"/>
      <c r="AD380" s="232"/>
      <c r="AE380" s="232"/>
      <c r="AF380" s="232"/>
      <c r="AG380" s="232"/>
      <c r="AH380" s="232"/>
      <c r="AI380" s="232"/>
      <c r="AJ380" s="232"/>
      <c r="AN380" s="233"/>
      <c r="AO380" s="233"/>
      <c r="AP380" s="233"/>
      <c r="AQ380" s="233"/>
      <c r="AR380" s="233"/>
      <c r="AS380" s="233"/>
      <c r="AT380" s="233"/>
      <c r="AU380" s="233"/>
      <c r="AV380" s="233"/>
      <c r="AW380" s="233"/>
      <c r="AX380" s="233"/>
      <c r="AY380" s="233"/>
      <c r="AZ380" s="233"/>
      <c r="BA380" s="138"/>
      <c r="BB380" s="234"/>
      <c r="BC380" s="234"/>
      <c r="BD380" s="234"/>
      <c r="BE380" s="234"/>
      <c r="BI380" s="283"/>
      <c r="BJ380" s="284"/>
      <c r="BK380" s="284"/>
      <c r="BL380" s="284"/>
      <c r="BM380" s="284"/>
      <c r="BN380" s="284"/>
      <c r="BO380" s="284"/>
      <c r="BP380" s="284"/>
      <c r="BQ380" s="284"/>
      <c r="BR380" s="284"/>
      <c r="BS380" s="284"/>
      <c r="BT380" s="285"/>
      <c r="BU380" s="13"/>
    </row>
    <row r="381" spans="15:73" ht="20.100000000000001" customHeight="1">
      <c r="O381" s="265"/>
      <c r="P381" s="266"/>
      <c r="Q381" s="267"/>
      <c r="S381" s="11"/>
      <c r="U381" s="232" t="s">
        <v>118</v>
      </c>
      <c r="V381" s="232"/>
      <c r="W381" s="232"/>
      <c r="X381" s="232"/>
      <c r="Y381" s="232"/>
      <c r="Z381" s="232"/>
      <c r="AA381" s="232"/>
      <c r="AB381" s="232"/>
      <c r="AC381" s="232"/>
      <c r="AD381" s="232"/>
      <c r="AE381" s="232"/>
      <c r="AF381" s="232"/>
      <c r="AG381" s="232"/>
      <c r="AH381" s="232"/>
      <c r="AN381" s="233" t="s">
        <v>61</v>
      </c>
      <c r="AO381" s="233"/>
      <c r="AP381" s="233"/>
      <c r="AQ381" s="233"/>
      <c r="AR381" s="233"/>
      <c r="AS381" s="233"/>
      <c r="AT381" s="233"/>
      <c r="AU381" s="233"/>
      <c r="AV381" s="233"/>
      <c r="AW381" s="233"/>
      <c r="AX381" s="233"/>
      <c r="AY381" s="233"/>
      <c r="AZ381" s="233"/>
      <c r="BA381" s="139"/>
      <c r="BB381" s="234">
        <v>10</v>
      </c>
      <c r="BC381" s="234"/>
      <c r="BD381" s="234"/>
      <c r="BE381" s="234"/>
      <c r="BI381" s="283"/>
      <c r="BJ381" s="284"/>
      <c r="BK381" s="284"/>
      <c r="BL381" s="284"/>
      <c r="BM381" s="284"/>
      <c r="BN381" s="284"/>
      <c r="BO381" s="284"/>
      <c r="BP381" s="284"/>
      <c r="BQ381" s="284"/>
      <c r="BR381" s="284"/>
      <c r="BS381" s="284"/>
      <c r="BT381" s="285"/>
      <c r="BU381" s="13"/>
    </row>
    <row r="382" spans="15:73" ht="20.100000000000001" customHeight="1">
      <c r="O382" s="265"/>
      <c r="P382" s="266"/>
      <c r="Q382" s="267"/>
      <c r="S382" s="11"/>
      <c r="U382" s="232"/>
      <c r="V382" s="232"/>
      <c r="W382" s="232"/>
      <c r="X382" s="232"/>
      <c r="Y382" s="232"/>
      <c r="Z382" s="232"/>
      <c r="AA382" s="232"/>
      <c r="AB382" s="232"/>
      <c r="AC382" s="232"/>
      <c r="AD382" s="232"/>
      <c r="AE382" s="232"/>
      <c r="AF382" s="232"/>
      <c r="AG382" s="232"/>
      <c r="AH382" s="232"/>
      <c r="AN382" s="233"/>
      <c r="AO382" s="233"/>
      <c r="AP382" s="233"/>
      <c r="AQ382" s="233"/>
      <c r="AR382" s="233"/>
      <c r="AS382" s="233"/>
      <c r="AT382" s="233"/>
      <c r="AU382" s="233"/>
      <c r="AV382" s="233"/>
      <c r="AW382" s="233"/>
      <c r="AX382" s="233"/>
      <c r="AY382" s="233"/>
      <c r="AZ382" s="233"/>
      <c r="BA382" s="139"/>
      <c r="BB382" s="234"/>
      <c r="BC382" s="234"/>
      <c r="BD382" s="234"/>
      <c r="BE382" s="234"/>
      <c r="BI382" s="283"/>
      <c r="BJ382" s="284"/>
      <c r="BK382" s="284"/>
      <c r="BL382" s="284"/>
      <c r="BM382" s="284"/>
      <c r="BN382" s="284"/>
      <c r="BO382" s="284"/>
      <c r="BP382" s="284"/>
      <c r="BQ382" s="284"/>
      <c r="BR382" s="284"/>
      <c r="BS382" s="284"/>
      <c r="BT382" s="285"/>
      <c r="BU382" s="13"/>
    </row>
    <row r="383" spans="15:73" ht="20.100000000000001" customHeight="1">
      <c r="O383" s="265"/>
      <c r="P383" s="266"/>
      <c r="Q383" s="267"/>
      <c r="S383" s="131"/>
      <c r="U383" s="133"/>
      <c r="V383" s="134"/>
      <c r="W383" s="134"/>
      <c r="X383" s="134"/>
      <c r="Y383" s="134"/>
      <c r="Z383" s="134"/>
      <c r="AA383" s="134"/>
      <c r="AB383" s="134"/>
      <c r="AC383" s="134"/>
      <c r="AD383" s="134"/>
      <c r="AE383" s="134"/>
      <c r="AF383" s="134"/>
      <c r="AG383" s="134"/>
      <c r="AN383" s="233" t="s">
        <v>62</v>
      </c>
      <c r="AO383" s="233"/>
      <c r="AP383" s="233"/>
      <c r="AQ383" s="233"/>
      <c r="AR383" s="233"/>
      <c r="AS383" s="233"/>
      <c r="AT383" s="233"/>
      <c r="AU383" s="233"/>
      <c r="AV383" s="233"/>
      <c r="AW383" s="233"/>
      <c r="AX383" s="233"/>
      <c r="AY383" s="233"/>
      <c r="AZ383" s="233"/>
      <c r="BA383" s="139"/>
      <c r="BB383" s="289">
        <v>1600</v>
      </c>
      <c r="BC383" s="289"/>
      <c r="BD383" s="289"/>
      <c r="BE383" s="289"/>
      <c r="BI383" s="283"/>
      <c r="BJ383" s="284"/>
      <c r="BK383" s="284"/>
      <c r="BL383" s="284"/>
      <c r="BM383" s="284"/>
      <c r="BN383" s="284"/>
      <c r="BO383" s="284"/>
      <c r="BP383" s="284"/>
      <c r="BQ383" s="284"/>
      <c r="BR383" s="284"/>
      <c r="BS383" s="284"/>
      <c r="BT383" s="285"/>
      <c r="BU383" s="13"/>
    </row>
    <row r="384" spans="15:73" ht="20.100000000000001" customHeight="1">
      <c r="O384" s="265"/>
      <c r="P384" s="266"/>
      <c r="Q384" s="267"/>
      <c r="S384" s="131"/>
      <c r="U384" s="134"/>
      <c r="V384" s="134"/>
      <c r="W384" s="134"/>
      <c r="X384" s="134"/>
      <c r="Y384" s="134"/>
      <c r="Z384" s="134"/>
      <c r="AA384" s="134"/>
      <c r="AB384" s="134"/>
      <c r="AC384" s="134"/>
      <c r="AD384" s="134"/>
      <c r="AN384" s="233"/>
      <c r="AO384" s="233"/>
      <c r="AP384" s="233"/>
      <c r="AQ384" s="233"/>
      <c r="AR384" s="233"/>
      <c r="AS384" s="233"/>
      <c r="AT384" s="233"/>
      <c r="AU384" s="233"/>
      <c r="AV384" s="233"/>
      <c r="AW384" s="233"/>
      <c r="AX384" s="233"/>
      <c r="AY384" s="233"/>
      <c r="AZ384" s="233"/>
      <c r="BA384" s="139"/>
      <c r="BB384" s="289"/>
      <c r="BC384" s="289"/>
      <c r="BD384" s="289"/>
      <c r="BE384" s="289"/>
      <c r="BI384" s="283"/>
      <c r="BJ384" s="284"/>
      <c r="BK384" s="284"/>
      <c r="BL384" s="284"/>
      <c r="BM384" s="284"/>
      <c r="BN384" s="284"/>
      <c r="BO384" s="284"/>
      <c r="BP384" s="284"/>
      <c r="BQ384" s="284"/>
      <c r="BR384" s="284"/>
      <c r="BS384" s="284"/>
      <c r="BT384" s="285"/>
      <c r="BU384" s="13"/>
    </row>
    <row r="385" spans="15:73" ht="20.100000000000001" customHeight="1" thickBot="1">
      <c r="O385" s="265"/>
      <c r="P385" s="266"/>
      <c r="Q385" s="267"/>
      <c r="S385" s="131"/>
      <c r="U385" s="134"/>
      <c r="V385" s="134"/>
      <c r="W385" s="134"/>
      <c r="X385" s="134"/>
      <c r="Y385" s="134"/>
      <c r="Z385" s="134"/>
      <c r="AA385" s="134"/>
      <c r="AB385" s="134"/>
      <c r="AC385" s="134"/>
      <c r="AD385" s="134"/>
      <c r="BI385" s="286"/>
      <c r="BJ385" s="287"/>
      <c r="BK385" s="287"/>
      <c r="BL385" s="287"/>
      <c r="BM385" s="287"/>
      <c r="BN385" s="287"/>
      <c r="BO385" s="287"/>
      <c r="BP385" s="287"/>
      <c r="BQ385" s="287"/>
      <c r="BR385" s="287"/>
      <c r="BS385" s="287"/>
      <c r="BT385" s="288"/>
      <c r="BU385" s="13"/>
    </row>
    <row r="386" spans="15:73" ht="20.100000000000001" customHeight="1">
      <c r="O386" s="265"/>
      <c r="P386" s="266"/>
      <c r="Q386" s="267"/>
      <c r="S386" s="293" t="s">
        <v>97</v>
      </c>
      <c r="T386" s="294"/>
      <c r="U386" s="235" t="s">
        <v>109</v>
      </c>
      <c r="V386" s="236"/>
      <c r="W386" s="237"/>
      <c r="X386" s="134"/>
      <c r="Y386" s="134"/>
      <c r="Z386" s="134"/>
      <c r="AA386" s="134"/>
      <c r="AB386" s="134"/>
      <c r="AC386" s="134"/>
      <c r="AD386" s="134"/>
      <c r="BU386" s="13"/>
    </row>
    <row r="387" spans="15:73" ht="20.100000000000001" customHeight="1">
      <c r="O387" s="265"/>
      <c r="P387" s="266"/>
      <c r="Q387" s="267"/>
      <c r="S387" s="295"/>
      <c r="T387" s="296"/>
      <c r="U387" s="238"/>
      <c r="V387" s="239"/>
      <c r="W387" s="240"/>
      <c r="X387" s="134"/>
      <c r="Y387" s="134"/>
      <c r="Z387" s="134"/>
      <c r="AA387" s="134"/>
      <c r="AB387" s="134"/>
      <c r="AC387" s="134"/>
      <c r="AD387" s="134"/>
      <c r="BU387" s="13"/>
    </row>
    <row r="388" spans="15:73" ht="20.100000000000001" customHeight="1">
      <c r="O388" s="265"/>
      <c r="P388" s="266"/>
      <c r="Q388" s="267"/>
      <c r="S388" s="295"/>
      <c r="T388" s="296"/>
      <c r="U388" s="238"/>
      <c r="V388" s="239"/>
      <c r="W388" s="240"/>
      <c r="X388" s="134"/>
      <c r="Y388" s="134"/>
      <c r="Z388" s="134"/>
      <c r="AA388" s="134"/>
      <c r="AB388" s="134"/>
      <c r="AC388" s="134"/>
      <c r="AD388" s="134"/>
      <c r="BU388" s="13"/>
    </row>
    <row r="389" spans="15:73" ht="20.100000000000001" customHeight="1">
      <c r="O389" s="265"/>
      <c r="P389" s="266"/>
      <c r="Q389" s="267"/>
      <c r="S389" s="295"/>
      <c r="T389" s="296"/>
      <c r="U389" s="238"/>
      <c r="V389" s="239"/>
      <c r="W389" s="240"/>
      <c r="X389" s="140"/>
      <c r="Y389" s="140"/>
      <c r="Z389" s="140"/>
      <c r="AA389" s="140"/>
      <c r="AB389" s="140"/>
      <c r="AC389" s="140"/>
      <c r="AD389" s="140"/>
      <c r="BU389" s="13"/>
    </row>
    <row r="390" spans="15:73" ht="20.100000000000001" customHeight="1" thickBot="1">
      <c r="O390" s="268"/>
      <c r="P390" s="269"/>
      <c r="Q390" s="270"/>
      <c r="S390" s="297"/>
      <c r="T390" s="298"/>
      <c r="U390" s="241"/>
      <c r="V390" s="242"/>
      <c r="W390" s="243"/>
      <c r="X390" s="107"/>
      <c r="Y390" s="107"/>
      <c r="Z390" s="107"/>
      <c r="AA390" s="107"/>
      <c r="AB390" s="107"/>
      <c r="AC390" s="107"/>
      <c r="AD390" s="107"/>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7"/>
    </row>
    <row r="391" spans="15:73" ht="20.100000000000001" customHeight="1"/>
    <row r="392" spans="15:73" ht="20.100000000000001" customHeight="1" thickBot="1"/>
    <row r="393" spans="15:73" ht="20.100000000000001" customHeight="1">
      <c r="O393" s="262" t="s">
        <v>4</v>
      </c>
      <c r="P393" s="263"/>
      <c r="Q393" s="264"/>
      <c r="S393" s="271" t="s">
        <v>5</v>
      </c>
      <c r="T393" s="272"/>
      <c r="U393" s="272"/>
      <c r="V393" s="272"/>
      <c r="W393" s="272"/>
      <c r="X393" s="272"/>
      <c r="Y393" s="272"/>
      <c r="Z393" s="272"/>
      <c r="AA393" s="272"/>
      <c r="AB393" s="272"/>
      <c r="AC393" s="272"/>
      <c r="AD393" s="272"/>
      <c r="AE393" s="272"/>
      <c r="AF393" s="272"/>
      <c r="AG393" s="272"/>
      <c r="AH393" s="272"/>
      <c r="AI393" s="272"/>
      <c r="AJ393" s="272"/>
      <c r="AK393" s="272"/>
      <c r="AL393" s="272"/>
      <c r="AM393" s="272"/>
      <c r="AN393" s="272"/>
      <c r="AO393" s="272"/>
      <c r="AP393" s="272"/>
      <c r="AQ393" s="272"/>
      <c r="AR393" s="272"/>
      <c r="AS393" s="272"/>
      <c r="AT393" s="272"/>
      <c r="AU393" s="272"/>
      <c r="AV393" s="272"/>
      <c r="AW393" s="272"/>
      <c r="AX393" s="272"/>
      <c r="AY393" s="272"/>
      <c r="AZ393" s="272"/>
      <c r="BA393" s="272"/>
      <c r="BB393" s="272"/>
      <c r="BC393" s="272"/>
      <c r="BD393" s="272"/>
      <c r="BE393" s="272"/>
      <c r="BF393" s="272"/>
      <c r="BG393" s="272"/>
      <c r="BH393" s="272"/>
      <c r="BI393" s="272"/>
      <c r="BJ393" s="272"/>
      <c r="BK393" s="272"/>
      <c r="BL393" s="272"/>
      <c r="BM393" s="272"/>
      <c r="BN393" s="272"/>
      <c r="BO393" s="272"/>
      <c r="BP393" s="272"/>
      <c r="BQ393" s="272"/>
      <c r="BR393" s="272"/>
      <c r="BS393" s="272"/>
      <c r="BT393" s="272"/>
      <c r="BU393" s="273"/>
    </row>
    <row r="394" spans="15:73" ht="20.100000000000001" customHeight="1">
      <c r="O394" s="265"/>
      <c r="P394" s="266"/>
      <c r="Q394" s="267"/>
      <c r="S394" s="274"/>
      <c r="T394" s="275"/>
      <c r="U394" s="275"/>
      <c r="V394" s="275"/>
      <c r="W394" s="275"/>
      <c r="X394" s="275"/>
      <c r="Y394" s="275"/>
      <c r="Z394" s="275"/>
      <c r="AA394" s="275"/>
      <c r="AB394" s="275"/>
      <c r="AC394" s="275"/>
      <c r="AD394" s="275"/>
      <c r="AE394" s="275"/>
      <c r="AF394" s="275"/>
      <c r="AG394" s="275"/>
      <c r="AH394" s="275"/>
      <c r="AI394" s="275"/>
      <c r="AJ394" s="275"/>
      <c r="AK394" s="275"/>
      <c r="AL394" s="275"/>
      <c r="AM394" s="275"/>
      <c r="AN394" s="275"/>
      <c r="AO394" s="275"/>
      <c r="AP394" s="275"/>
      <c r="AQ394" s="275"/>
      <c r="AR394" s="275"/>
      <c r="AS394" s="275"/>
      <c r="AT394" s="275"/>
      <c r="AU394" s="275"/>
      <c r="AV394" s="275"/>
      <c r="AW394" s="275"/>
      <c r="AX394" s="275"/>
      <c r="AY394" s="275"/>
      <c r="AZ394" s="275"/>
      <c r="BA394" s="275"/>
      <c r="BB394" s="275"/>
      <c r="BC394" s="275"/>
      <c r="BD394" s="275"/>
      <c r="BE394" s="275"/>
      <c r="BF394" s="275"/>
      <c r="BG394" s="275"/>
      <c r="BH394" s="275"/>
      <c r="BI394" s="275"/>
      <c r="BJ394" s="275"/>
      <c r="BK394" s="275"/>
      <c r="BL394" s="275"/>
      <c r="BM394" s="275"/>
      <c r="BN394" s="275"/>
      <c r="BO394" s="275"/>
      <c r="BP394" s="275"/>
      <c r="BQ394" s="275"/>
      <c r="BR394" s="275"/>
      <c r="BS394" s="275"/>
      <c r="BT394" s="275"/>
      <c r="BU394" s="276"/>
    </row>
    <row r="395" spans="15:73" ht="20.100000000000001" customHeight="1">
      <c r="O395" s="265"/>
      <c r="P395" s="266"/>
      <c r="Q395" s="267"/>
      <c r="S395" s="274"/>
      <c r="T395" s="275"/>
      <c r="U395" s="275"/>
      <c r="V395" s="275"/>
      <c r="W395" s="275"/>
      <c r="X395" s="275"/>
      <c r="Y395" s="275"/>
      <c r="Z395" s="275"/>
      <c r="AA395" s="275"/>
      <c r="AB395" s="275"/>
      <c r="AC395" s="275"/>
      <c r="AD395" s="275"/>
      <c r="AE395" s="275"/>
      <c r="AF395" s="275"/>
      <c r="AG395" s="275"/>
      <c r="AH395" s="275"/>
      <c r="AI395" s="275"/>
      <c r="AJ395" s="275"/>
      <c r="AK395" s="275"/>
      <c r="AL395" s="275"/>
      <c r="AM395" s="275"/>
      <c r="AN395" s="275"/>
      <c r="AO395" s="275"/>
      <c r="AP395" s="275"/>
      <c r="AQ395" s="275"/>
      <c r="AR395" s="275"/>
      <c r="AS395" s="275"/>
      <c r="AT395" s="275"/>
      <c r="AU395" s="275"/>
      <c r="AV395" s="275"/>
      <c r="AW395" s="275"/>
      <c r="AX395" s="275"/>
      <c r="AY395" s="275"/>
      <c r="AZ395" s="275"/>
      <c r="BA395" s="275"/>
      <c r="BB395" s="275"/>
      <c r="BC395" s="275"/>
      <c r="BD395" s="275"/>
      <c r="BE395" s="275"/>
      <c r="BF395" s="275"/>
      <c r="BG395" s="275"/>
      <c r="BH395" s="275"/>
      <c r="BI395" s="275"/>
      <c r="BJ395" s="275"/>
      <c r="BK395" s="275"/>
      <c r="BL395" s="275"/>
      <c r="BM395" s="275"/>
      <c r="BN395" s="275"/>
      <c r="BO395" s="275"/>
      <c r="BP395" s="275"/>
      <c r="BQ395" s="275"/>
      <c r="BR395" s="275"/>
      <c r="BS395" s="275"/>
      <c r="BT395" s="275"/>
      <c r="BU395" s="276"/>
    </row>
    <row r="396" spans="15:73" ht="20.100000000000001" customHeight="1">
      <c r="O396" s="265"/>
      <c r="P396" s="266"/>
      <c r="Q396" s="267"/>
      <c r="S396" s="126"/>
      <c r="T396" s="127"/>
      <c r="U396" s="127"/>
      <c r="V396" s="127"/>
      <c r="W396" s="127"/>
      <c r="X396" s="127"/>
      <c r="Y396" s="127"/>
      <c r="Z396" s="127"/>
      <c r="AA396" s="127"/>
      <c r="AB396" s="127"/>
      <c r="AC396" s="127"/>
      <c r="AD396" s="127"/>
      <c r="AE396" s="127"/>
      <c r="AF396" s="127"/>
      <c r="AG396" s="127"/>
      <c r="AH396" s="128"/>
      <c r="AI396" s="128"/>
      <c r="AJ396" s="128"/>
      <c r="AK396" s="128"/>
      <c r="AL396" s="128"/>
      <c r="AM396" s="128"/>
      <c r="AN396" s="128"/>
      <c r="AO396" s="129"/>
      <c r="AP396" s="129"/>
      <c r="AQ396" s="129"/>
      <c r="AR396" s="129"/>
      <c r="AS396" s="129"/>
      <c r="AT396" s="129"/>
      <c r="AU396" s="129"/>
      <c r="AV396" s="129"/>
      <c r="AW396" s="129"/>
      <c r="AX396" s="129"/>
      <c r="AY396" s="129"/>
      <c r="AZ396" s="129"/>
      <c r="BA396" s="129"/>
      <c r="BB396" s="129"/>
      <c r="BC396" s="127"/>
      <c r="BD396" s="127"/>
      <c r="BE396" s="127"/>
      <c r="BF396" s="127"/>
      <c r="BG396" s="127"/>
      <c r="BH396" s="127"/>
      <c r="BI396" s="127"/>
      <c r="BJ396" s="127"/>
      <c r="BK396" s="127"/>
      <c r="BL396" s="127"/>
      <c r="BM396" s="127"/>
      <c r="BN396" s="127"/>
      <c r="BO396" s="127"/>
      <c r="BP396" s="127"/>
      <c r="BQ396" s="127"/>
      <c r="BR396" s="127"/>
      <c r="BS396" s="127"/>
      <c r="BT396" s="127"/>
      <c r="BU396" s="130"/>
    </row>
    <row r="397" spans="15:73" ht="20.100000000000001" customHeight="1">
      <c r="O397" s="265"/>
      <c r="P397" s="266"/>
      <c r="Q397" s="267"/>
      <c r="S397" s="11"/>
      <c r="AH397" s="145"/>
      <c r="AI397" s="145"/>
      <c r="AJ397" s="145"/>
      <c r="AK397" s="145"/>
      <c r="AL397" s="145"/>
      <c r="AM397" s="145"/>
      <c r="AN397" s="145"/>
      <c r="AO397" s="146"/>
      <c r="AP397" s="146"/>
      <c r="AQ397" s="146"/>
      <c r="AR397" s="146"/>
      <c r="AS397" s="146"/>
      <c r="AT397" s="146"/>
      <c r="AU397" s="146"/>
      <c r="AV397" s="146"/>
      <c r="AW397" s="146"/>
      <c r="AX397" s="146"/>
      <c r="AY397" s="146"/>
      <c r="AZ397" s="146"/>
      <c r="BA397" s="146"/>
      <c r="BB397" s="146"/>
      <c r="BU397" s="13"/>
    </row>
    <row r="398" spans="15:73" ht="20.100000000000001" customHeight="1">
      <c r="O398" s="265"/>
      <c r="P398" s="266"/>
      <c r="Q398" s="267"/>
      <c r="S398" s="277">
        <v>1</v>
      </c>
      <c r="T398" s="278" t="s">
        <v>154</v>
      </c>
      <c r="U398" s="278"/>
      <c r="V398" s="278"/>
      <c r="W398" s="278"/>
      <c r="X398" s="278"/>
      <c r="Y398" s="278"/>
      <c r="Z398" s="278"/>
      <c r="AA398" s="278"/>
      <c r="AB398" s="278"/>
      <c r="AC398" s="278"/>
      <c r="AD398" s="278"/>
      <c r="AE398" s="278"/>
      <c r="AF398" s="278"/>
      <c r="AG398" s="278"/>
      <c r="AH398" s="278"/>
      <c r="AI398" s="278"/>
      <c r="AJ398" s="278"/>
      <c r="AK398" s="278"/>
      <c r="AL398" s="278"/>
      <c r="AM398" s="278"/>
      <c r="AN398" s="278"/>
      <c r="AO398" s="278"/>
      <c r="AP398" s="278"/>
      <c r="AQ398" s="278"/>
      <c r="AR398" s="278"/>
      <c r="AS398" s="278"/>
      <c r="AT398" s="278"/>
      <c r="AU398" s="278"/>
      <c r="AV398" s="278"/>
      <c r="AW398" s="278"/>
      <c r="AX398" s="278"/>
      <c r="AY398" s="278"/>
      <c r="AZ398" s="278"/>
      <c r="BA398" s="278"/>
      <c r="BB398" s="278"/>
      <c r="BC398" s="278"/>
      <c r="BD398" s="278"/>
      <c r="BE398" s="278"/>
      <c r="BF398" s="278"/>
      <c r="BG398" s="278"/>
      <c r="BH398" s="278"/>
      <c r="BI398" s="278"/>
      <c r="BJ398" s="278"/>
      <c r="BK398" s="278"/>
      <c r="BL398" s="278"/>
      <c r="BM398" s="278"/>
      <c r="BN398" s="278"/>
      <c r="BO398" s="278"/>
      <c r="BP398" s="278"/>
      <c r="BQ398" s="278"/>
      <c r="BR398" s="278"/>
      <c r="BS398" s="278"/>
      <c r="BT398" s="278"/>
      <c r="BU398" s="279"/>
    </row>
    <row r="399" spans="15:73" ht="20.100000000000001" customHeight="1">
      <c r="O399" s="265"/>
      <c r="P399" s="266"/>
      <c r="Q399" s="267"/>
      <c r="S399" s="277"/>
      <c r="T399" s="278"/>
      <c r="U399" s="278"/>
      <c r="V399" s="278"/>
      <c r="W399" s="278"/>
      <c r="X399" s="278"/>
      <c r="Y399" s="278"/>
      <c r="Z399" s="278"/>
      <c r="AA399" s="278"/>
      <c r="AB399" s="278"/>
      <c r="AC399" s="278"/>
      <c r="AD399" s="278"/>
      <c r="AE399" s="278"/>
      <c r="AF399" s="278"/>
      <c r="AG399" s="278"/>
      <c r="AH399" s="278"/>
      <c r="AI399" s="278"/>
      <c r="AJ399" s="278"/>
      <c r="AK399" s="278"/>
      <c r="AL399" s="278"/>
      <c r="AM399" s="278"/>
      <c r="AN399" s="278"/>
      <c r="AO399" s="278"/>
      <c r="AP399" s="278"/>
      <c r="AQ399" s="278"/>
      <c r="AR399" s="278"/>
      <c r="AS399" s="278"/>
      <c r="AT399" s="278"/>
      <c r="AU399" s="278"/>
      <c r="AV399" s="278"/>
      <c r="AW399" s="278"/>
      <c r="AX399" s="278"/>
      <c r="AY399" s="278"/>
      <c r="AZ399" s="278"/>
      <c r="BA399" s="278"/>
      <c r="BB399" s="278"/>
      <c r="BC399" s="278"/>
      <c r="BD399" s="278"/>
      <c r="BE399" s="278"/>
      <c r="BF399" s="278"/>
      <c r="BG399" s="278"/>
      <c r="BH399" s="278"/>
      <c r="BI399" s="278"/>
      <c r="BJ399" s="278"/>
      <c r="BK399" s="278"/>
      <c r="BL399" s="278"/>
      <c r="BM399" s="278"/>
      <c r="BN399" s="278"/>
      <c r="BO399" s="278"/>
      <c r="BP399" s="278"/>
      <c r="BQ399" s="278"/>
      <c r="BR399" s="278"/>
      <c r="BS399" s="278"/>
      <c r="BT399" s="278"/>
      <c r="BU399" s="279"/>
    </row>
    <row r="400" spans="15:73" ht="20.100000000000001" customHeight="1">
      <c r="O400" s="265"/>
      <c r="P400" s="266"/>
      <c r="Q400" s="267"/>
      <c r="S400" s="131"/>
      <c r="T400" s="299" t="s">
        <v>153</v>
      </c>
      <c r="U400" s="299"/>
      <c r="V400" s="299"/>
      <c r="W400" s="299"/>
      <c r="X400" s="299"/>
      <c r="Y400" s="299"/>
      <c r="Z400" s="299"/>
      <c r="AA400" s="299"/>
      <c r="AB400" s="299"/>
      <c r="AC400" s="299"/>
      <c r="AD400" s="299"/>
      <c r="AE400" s="299"/>
      <c r="AF400" s="299"/>
      <c r="AG400" s="299"/>
      <c r="AH400" s="299"/>
      <c r="AI400" s="299"/>
      <c r="AJ400" s="299"/>
      <c r="AK400" s="299"/>
      <c r="AL400" s="299"/>
      <c r="AM400" s="299"/>
      <c r="AN400" s="299"/>
      <c r="AO400" s="299"/>
      <c r="AP400" s="299"/>
      <c r="AQ400" s="299"/>
      <c r="AR400" s="299"/>
      <c r="AS400" s="299"/>
      <c r="AT400" s="299"/>
      <c r="AU400" s="299"/>
      <c r="AV400" s="299"/>
      <c r="AW400" s="299"/>
      <c r="AX400" s="299"/>
      <c r="AY400" s="299"/>
      <c r="AZ400" s="299"/>
      <c r="BA400" s="299"/>
      <c r="BB400" s="299"/>
      <c r="BC400" s="299"/>
      <c r="BD400" s="299"/>
      <c r="BE400" s="299"/>
      <c r="BF400" s="299"/>
      <c r="BG400" s="299"/>
      <c r="BH400" s="299"/>
      <c r="BI400" s="299"/>
      <c r="BJ400" s="299"/>
      <c r="BK400" s="299"/>
      <c r="BL400" s="299"/>
      <c r="BM400" s="299"/>
      <c r="BN400" s="299"/>
      <c r="BO400" s="299"/>
      <c r="BP400" s="299"/>
      <c r="BQ400" s="299"/>
      <c r="BR400" s="299"/>
      <c r="BS400" s="299"/>
      <c r="BT400" s="299"/>
      <c r="BU400" s="300"/>
    </row>
    <row r="401" spans="15:73" ht="20.100000000000001" customHeight="1">
      <c r="O401" s="265"/>
      <c r="P401" s="266"/>
      <c r="Q401" s="267"/>
      <c r="S401" s="131"/>
      <c r="T401" s="299"/>
      <c r="U401" s="299"/>
      <c r="V401" s="299"/>
      <c r="W401" s="299"/>
      <c r="X401" s="299"/>
      <c r="Y401" s="299"/>
      <c r="Z401" s="299"/>
      <c r="AA401" s="299"/>
      <c r="AB401" s="299"/>
      <c r="AC401" s="299"/>
      <c r="AD401" s="299"/>
      <c r="AE401" s="299"/>
      <c r="AF401" s="299"/>
      <c r="AG401" s="299"/>
      <c r="AH401" s="299"/>
      <c r="AI401" s="299"/>
      <c r="AJ401" s="299"/>
      <c r="AK401" s="299"/>
      <c r="AL401" s="299"/>
      <c r="AM401" s="299"/>
      <c r="AN401" s="299"/>
      <c r="AO401" s="299"/>
      <c r="AP401" s="299"/>
      <c r="AQ401" s="299"/>
      <c r="AR401" s="299"/>
      <c r="AS401" s="299"/>
      <c r="AT401" s="299"/>
      <c r="AU401" s="299"/>
      <c r="AV401" s="299"/>
      <c r="AW401" s="299"/>
      <c r="AX401" s="299"/>
      <c r="AY401" s="299"/>
      <c r="AZ401" s="299"/>
      <c r="BA401" s="299"/>
      <c r="BB401" s="299"/>
      <c r="BC401" s="299"/>
      <c r="BD401" s="299"/>
      <c r="BE401" s="299"/>
      <c r="BF401" s="299"/>
      <c r="BG401" s="299"/>
      <c r="BH401" s="299"/>
      <c r="BI401" s="299"/>
      <c r="BJ401" s="299"/>
      <c r="BK401" s="299"/>
      <c r="BL401" s="299"/>
      <c r="BM401" s="299"/>
      <c r="BN401" s="299"/>
      <c r="BO401" s="299"/>
      <c r="BP401" s="299"/>
      <c r="BQ401" s="299"/>
      <c r="BR401" s="299"/>
      <c r="BS401" s="299"/>
      <c r="BT401" s="299"/>
      <c r="BU401" s="300"/>
    </row>
    <row r="402" spans="15:73" ht="20.100000000000001" customHeight="1">
      <c r="O402" s="265"/>
      <c r="P402" s="266"/>
      <c r="Q402" s="267"/>
      <c r="S402" s="11"/>
      <c r="AH402" s="145"/>
      <c r="AI402" s="145"/>
      <c r="AJ402" s="145"/>
      <c r="AK402" s="145"/>
      <c r="AL402" s="145"/>
      <c r="AM402" s="145"/>
      <c r="AN402" s="145"/>
      <c r="AO402" s="146"/>
      <c r="AP402" s="146"/>
      <c r="AQ402" s="146"/>
      <c r="AR402" s="146"/>
      <c r="AS402" s="146"/>
      <c r="AT402" s="146"/>
      <c r="AU402" s="146"/>
      <c r="AV402" s="146"/>
      <c r="AW402" s="146"/>
      <c r="AX402" s="146"/>
      <c r="AY402" s="146"/>
      <c r="AZ402" s="146"/>
      <c r="BA402" s="146"/>
      <c r="BB402" s="146"/>
      <c r="BU402" s="13"/>
    </row>
    <row r="403" spans="15:73" ht="20.100000000000001" customHeight="1">
      <c r="O403" s="265"/>
      <c r="P403" s="266"/>
      <c r="Q403" s="267"/>
      <c r="S403" s="277">
        <v>2</v>
      </c>
      <c r="T403" s="278" t="s">
        <v>209</v>
      </c>
      <c r="U403" s="278"/>
      <c r="V403" s="278"/>
      <c r="W403" s="278"/>
      <c r="X403" s="278"/>
      <c r="Y403" s="278"/>
      <c r="Z403" s="278"/>
      <c r="AA403" s="278"/>
      <c r="AB403" s="278"/>
      <c r="AC403" s="278"/>
      <c r="AD403" s="278"/>
      <c r="AE403" s="278"/>
      <c r="AF403" s="278"/>
      <c r="AG403" s="278"/>
      <c r="AH403" s="278"/>
      <c r="AI403" s="278"/>
      <c r="AJ403" s="278"/>
      <c r="AK403" s="278"/>
      <c r="AL403" s="278"/>
      <c r="AM403" s="278"/>
      <c r="AN403" s="278"/>
      <c r="AO403" s="278"/>
      <c r="AP403" s="278"/>
      <c r="AQ403" s="278"/>
      <c r="AR403" s="278"/>
      <c r="AS403" s="278"/>
      <c r="AT403" s="278"/>
      <c r="AU403" s="278"/>
      <c r="AV403" s="278"/>
      <c r="AW403" s="278"/>
      <c r="AX403" s="278"/>
      <c r="AY403" s="278"/>
      <c r="AZ403" s="278"/>
      <c r="BA403" s="278"/>
      <c r="BB403" s="278"/>
      <c r="BC403" s="278"/>
      <c r="BD403" s="278"/>
      <c r="BE403" s="278"/>
      <c r="BF403" s="278"/>
      <c r="BG403" s="278"/>
      <c r="BH403" s="278"/>
      <c r="BI403" s="278"/>
      <c r="BJ403" s="278"/>
      <c r="BK403" s="278"/>
      <c r="BL403" s="278"/>
      <c r="BM403" s="278"/>
      <c r="BN403" s="278"/>
      <c r="BO403" s="278"/>
      <c r="BP403" s="278"/>
      <c r="BQ403" s="278"/>
      <c r="BR403" s="278"/>
      <c r="BS403" s="278"/>
      <c r="BT403" s="278"/>
      <c r="BU403" s="279"/>
    </row>
    <row r="404" spans="15:73" ht="20.100000000000001" customHeight="1">
      <c r="O404" s="265"/>
      <c r="P404" s="266"/>
      <c r="Q404" s="267"/>
      <c r="S404" s="277"/>
      <c r="T404" s="278"/>
      <c r="U404" s="278"/>
      <c r="V404" s="278"/>
      <c r="W404" s="278"/>
      <c r="X404" s="278"/>
      <c r="Y404" s="278"/>
      <c r="Z404" s="278"/>
      <c r="AA404" s="278"/>
      <c r="AB404" s="278"/>
      <c r="AC404" s="278"/>
      <c r="AD404" s="278"/>
      <c r="AE404" s="278"/>
      <c r="AF404" s="278"/>
      <c r="AG404" s="278"/>
      <c r="AH404" s="278"/>
      <c r="AI404" s="278"/>
      <c r="AJ404" s="278"/>
      <c r="AK404" s="278"/>
      <c r="AL404" s="278"/>
      <c r="AM404" s="278"/>
      <c r="AN404" s="278"/>
      <c r="AO404" s="278"/>
      <c r="AP404" s="278"/>
      <c r="AQ404" s="278"/>
      <c r="AR404" s="278"/>
      <c r="AS404" s="278"/>
      <c r="AT404" s="278"/>
      <c r="AU404" s="278"/>
      <c r="AV404" s="278"/>
      <c r="AW404" s="278"/>
      <c r="AX404" s="278"/>
      <c r="AY404" s="278"/>
      <c r="AZ404" s="278"/>
      <c r="BA404" s="278"/>
      <c r="BB404" s="278"/>
      <c r="BC404" s="278"/>
      <c r="BD404" s="278"/>
      <c r="BE404" s="278"/>
      <c r="BF404" s="278"/>
      <c r="BG404" s="278"/>
      <c r="BH404" s="278"/>
      <c r="BI404" s="278"/>
      <c r="BJ404" s="278"/>
      <c r="BK404" s="278"/>
      <c r="BL404" s="278"/>
      <c r="BM404" s="278"/>
      <c r="BN404" s="278"/>
      <c r="BO404" s="278"/>
      <c r="BP404" s="278"/>
      <c r="BQ404" s="278"/>
      <c r="BR404" s="278"/>
      <c r="BS404" s="278"/>
      <c r="BT404" s="278"/>
      <c r="BU404" s="279"/>
    </row>
    <row r="405" spans="15:73" ht="20.100000000000001" customHeight="1">
      <c r="O405" s="265"/>
      <c r="P405" s="266"/>
      <c r="Q405" s="267"/>
      <c r="S405" s="131"/>
      <c r="T405" s="290" t="s">
        <v>153</v>
      </c>
      <c r="U405" s="290"/>
      <c r="V405" s="290"/>
      <c r="W405" s="290"/>
      <c r="X405" s="290"/>
      <c r="Y405" s="290"/>
      <c r="Z405" s="290"/>
      <c r="AA405" s="290"/>
      <c r="AB405" s="290"/>
      <c r="AC405" s="290"/>
      <c r="AD405" s="290"/>
      <c r="AE405" s="290"/>
      <c r="AF405" s="290"/>
      <c r="AG405" s="290"/>
      <c r="AH405" s="290"/>
      <c r="AI405" s="290"/>
      <c r="AJ405" s="290"/>
      <c r="AK405" s="290"/>
      <c r="AL405" s="290"/>
      <c r="AM405" s="290"/>
      <c r="AN405" s="290"/>
      <c r="AO405" s="290"/>
      <c r="AP405" s="290"/>
      <c r="AQ405" s="290"/>
      <c r="AR405" s="290"/>
      <c r="AS405" s="290"/>
      <c r="AT405" s="290"/>
      <c r="AU405" s="290"/>
      <c r="AV405" s="290"/>
      <c r="AW405" s="290"/>
      <c r="AX405" s="290"/>
      <c r="AY405" s="290"/>
      <c r="AZ405" s="290"/>
      <c r="BA405" s="290"/>
      <c r="BB405" s="290"/>
      <c r="BC405" s="290"/>
      <c r="BD405" s="290"/>
      <c r="BE405" s="290"/>
      <c r="BF405" s="290"/>
      <c r="BG405" s="290"/>
      <c r="BH405" s="290"/>
      <c r="BI405" s="290"/>
      <c r="BJ405" s="290"/>
      <c r="BK405" s="290"/>
      <c r="BL405" s="290"/>
      <c r="BM405" s="290"/>
      <c r="BN405" s="290"/>
      <c r="BO405" s="290"/>
      <c r="BP405" s="290"/>
      <c r="BQ405" s="290"/>
      <c r="BR405" s="290"/>
      <c r="BS405" s="290"/>
      <c r="BT405" s="290"/>
      <c r="BU405" s="291"/>
    </row>
    <row r="406" spans="15:73" ht="20.100000000000001" customHeight="1">
      <c r="O406" s="265"/>
      <c r="P406" s="266"/>
      <c r="Q406" s="267"/>
      <c r="S406" s="131"/>
      <c r="T406" s="290"/>
      <c r="U406" s="290"/>
      <c r="V406" s="290"/>
      <c r="W406" s="290"/>
      <c r="X406" s="290"/>
      <c r="Y406" s="290"/>
      <c r="Z406" s="290"/>
      <c r="AA406" s="290"/>
      <c r="AB406" s="290"/>
      <c r="AC406" s="290"/>
      <c r="AD406" s="290"/>
      <c r="AE406" s="290"/>
      <c r="AF406" s="290"/>
      <c r="AG406" s="290"/>
      <c r="AH406" s="290"/>
      <c r="AI406" s="290"/>
      <c r="AJ406" s="290"/>
      <c r="AK406" s="290"/>
      <c r="AL406" s="290"/>
      <c r="AM406" s="290"/>
      <c r="AN406" s="290"/>
      <c r="AO406" s="290"/>
      <c r="AP406" s="290"/>
      <c r="AQ406" s="290"/>
      <c r="AR406" s="290"/>
      <c r="AS406" s="290"/>
      <c r="AT406" s="290"/>
      <c r="AU406" s="290"/>
      <c r="AV406" s="290"/>
      <c r="AW406" s="290"/>
      <c r="AX406" s="290"/>
      <c r="AY406" s="290"/>
      <c r="AZ406" s="290"/>
      <c r="BA406" s="290"/>
      <c r="BB406" s="290"/>
      <c r="BC406" s="290"/>
      <c r="BD406" s="290"/>
      <c r="BE406" s="290"/>
      <c r="BF406" s="290"/>
      <c r="BG406" s="290"/>
      <c r="BH406" s="290"/>
      <c r="BI406" s="290"/>
      <c r="BJ406" s="290"/>
      <c r="BK406" s="290"/>
      <c r="BL406" s="290"/>
      <c r="BM406" s="290"/>
      <c r="BN406" s="290"/>
      <c r="BO406" s="290"/>
      <c r="BP406" s="290"/>
      <c r="BQ406" s="290"/>
      <c r="BR406" s="290"/>
      <c r="BS406" s="290"/>
      <c r="BT406" s="290"/>
      <c r="BU406" s="291"/>
    </row>
    <row r="407" spans="15:73" ht="20.100000000000001" customHeight="1">
      <c r="O407" s="265"/>
      <c r="P407" s="266"/>
      <c r="Q407" s="267"/>
      <c r="S407" s="11"/>
      <c r="AH407" s="145"/>
      <c r="AI407" s="145"/>
      <c r="AJ407" s="145"/>
      <c r="AK407" s="145"/>
      <c r="AL407" s="145"/>
      <c r="AM407" s="145"/>
      <c r="AN407" s="145"/>
      <c r="AO407" s="146"/>
      <c r="AP407" s="146"/>
      <c r="AQ407" s="146"/>
      <c r="AR407" s="146"/>
      <c r="AS407" s="146"/>
      <c r="AT407" s="146"/>
      <c r="AU407" s="146"/>
      <c r="AV407" s="146"/>
      <c r="AW407" s="146"/>
      <c r="AX407" s="146"/>
      <c r="AY407" s="146"/>
      <c r="AZ407" s="146"/>
      <c r="BA407" s="146"/>
      <c r="BB407" s="146"/>
      <c r="BU407" s="13"/>
    </row>
    <row r="408" spans="15:73" ht="20.100000000000001" customHeight="1">
      <c r="O408" s="265"/>
      <c r="P408" s="266"/>
      <c r="Q408" s="267"/>
      <c r="S408" s="277">
        <v>3</v>
      </c>
      <c r="T408" s="278" t="s">
        <v>151</v>
      </c>
      <c r="U408" s="278"/>
      <c r="V408" s="278"/>
      <c r="W408" s="278"/>
      <c r="X408" s="278"/>
      <c r="Y408" s="278"/>
      <c r="Z408" s="278"/>
      <c r="AA408" s="278"/>
      <c r="AB408" s="278"/>
      <c r="AC408" s="278"/>
      <c r="AD408" s="278"/>
      <c r="AE408" s="278"/>
      <c r="AF408" s="278"/>
      <c r="AG408" s="278"/>
      <c r="AH408" s="278"/>
      <c r="AI408" s="278"/>
      <c r="AJ408" s="278"/>
      <c r="AK408" s="278"/>
      <c r="AL408" s="278"/>
      <c r="AM408" s="278"/>
      <c r="AN408" s="278"/>
      <c r="AO408" s="278"/>
      <c r="AP408" s="278"/>
      <c r="AQ408" s="278"/>
      <c r="AR408" s="278"/>
      <c r="AS408" s="278"/>
      <c r="AT408" s="278"/>
      <c r="AU408" s="278"/>
      <c r="AV408" s="278"/>
      <c r="AW408" s="278"/>
      <c r="AX408" s="278"/>
      <c r="AY408" s="278"/>
      <c r="AZ408" s="278"/>
      <c r="BA408" s="278"/>
      <c r="BB408" s="278"/>
      <c r="BC408" s="278"/>
      <c r="BD408" s="278"/>
      <c r="BE408" s="278"/>
      <c r="BF408" s="278"/>
      <c r="BG408" s="278"/>
      <c r="BH408" s="278"/>
      <c r="BI408" s="278"/>
      <c r="BJ408" s="278"/>
      <c r="BK408" s="278"/>
      <c r="BL408" s="278"/>
      <c r="BM408" s="278"/>
      <c r="BN408" s="278"/>
      <c r="BO408" s="278"/>
      <c r="BP408" s="278"/>
      <c r="BQ408" s="278"/>
      <c r="BR408" s="278"/>
      <c r="BS408" s="278"/>
      <c r="BT408" s="278"/>
      <c r="BU408" s="279"/>
    </row>
    <row r="409" spans="15:73" ht="20.100000000000001" customHeight="1">
      <c r="O409" s="265"/>
      <c r="P409" s="266"/>
      <c r="Q409" s="267"/>
      <c r="S409" s="277"/>
      <c r="T409" s="278"/>
      <c r="U409" s="278"/>
      <c r="V409" s="278"/>
      <c r="W409" s="278"/>
      <c r="X409" s="278"/>
      <c r="Y409" s="278"/>
      <c r="Z409" s="278"/>
      <c r="AA409" s="278"/>
      <c r="AB409" s="278"/>
      <c r="AC409" s="278"/>
      <c r="AD409" s="278"/>
      <c r="AE409" s="278"/>
      <c r="AF409" s="278"/>
      <c r="AG409" s="278"/>
      <c r="AH409" s="278"/>
      <c r="AI409" s="278"/>
      <c r="AJ409" s="278"/>
      <c r="AK409" s="278"/>
      <c r="AL409" s="278"/>
      <c r="AM409" s="278"/>
      <c r="AN409" s="278"/>
      <c r="AO409" s="278"/>
      <c r="AP409" s="278"/>
      <c r="AQ409" s="278"/>
      <c r="AR409" s="278"/>
      <c r="AS409" s="278"/>
      <c r="AT409" s="278"/>
      <c r="AU409" s="278"/>
      <c r="AV409" s="278"/>
      <c r="AW409" s="278"/>
      <c r="AX409" s="278"/>
      <c r="AY409" s="278"/>
      <c r="AZ409" s="278"/>
      <c r="BA409" s="278"/>
      <c r="BB409" s="278"/>
      <c r="BC409" s="278"/>
      <c r="BD409" s="278"/>
      <c r="BE409" s="278"/>
      <c r="BF409" s="278"/>
      <c r="BG409" s="278"/>
      <c r="BH409" s="278"/>
      <c r="BI409" s="278"/>
      <c r="BJ409" s="278"/>
      <c r="BK409" s="278"/>
      <c r="BL409" s="278"/>
      <c r="BM409" s="278"/>
      <c r="BN409" s="278"/>
      <c r="BO409" s="278"/>
      <c r="BP409" s="278"/>
      <c r="BQ409" s="278"/>
      <c r="BR409" s="278"/>
      <c r="BS409" s="278"/>
      <c r="BT409" s="278"/>
      <c r="BU409" s="279"/>
    </row>
    <row r="410" spans="15:73" ht="20.100000000000001" customHeight="1">
      <c r="O410" s="265"/>
      <c r="P410" s="266"/>
      <c r="Q410" s="267"/>
      <c r="S410" s="131"/>
      <c r="T410" s="290" t="s">
        <v>153</v>
      </c>
      <c r="U410" s="290"/>
      <c r="V410" s="290"/>
      <c r="W410" s="290"/>
      <c r="X410" s="290"/>
      <c r="Y410" s="290"/>
      <c r="Z410" s="290"/>
      <c r="AA410" s="290"/>
      <c r="AB410" s="290"/>
      <c r="AC410" s="290"/>
      <c r="AD410" s="290"/>
      <c r="AE410" s="290"/>
      <c r="AF410" s="290"/>
      <c r="AG410" s="290"/>
      <c r="AH410" s="290"/>
      <c r="AI410" s="290"/>
      <c r="AJ410" s="290"/>
      <c r="AK410" s="290"/>
      <c r="AL410" s="290"/>
      <c r="AM410" s="290"/>
      <c r="AN410" s="290"/>
      <c r="AO410" s="290"/>
      <c r="AP410" s="290"/>
      <c r="AQ410" s="290"/>
      <c r="AR410" s="290"/>
      <c r="AS410" s="290"/>
      <c r="AT410" s="290"/>
      <c r="AU410" s="290"/>
      <c r="AV410" s="290"/>
      <c r="AW410" s="290"/>
      <c r="AX410" s="290"/>
      <c r="AY410" s="290"/>
      <c r="AZ410" s="290"/>
      <c r="BA410" s="290"/>
      <c r="BB410" s="290"/>
      <c r="BC410" s="290"/>
      <c r="BD410" s="290"/>
      <c r="BE410" s="290"/>
      <c r="BF410" s="290"/>
      <c r="BG410" s="290"/>
      <c r="BH410" s="290"/>
      <c r="BI410" s="290"/>
      <c r="BJ410" s="290"/>
      <c r="BK410" s="290"/>
      <c r="BL410" s="290"/>
      <c r="BM410" s="290"/>
      <c r="BN410" s="290"/>
      <c r="BO410" s="290"/>
      <c r="BP410" s="290"/>
      <c r="BQ410" s="290"/>
      <c r="BR410" s="290"/>
      <c r="BS410" s="290"/>
      <c r="BT410" s="290"/>
      <c r="BU410" s="291"/>
    </row>
    <row r="411" spans="15:73" ht="20.100000000000001" customHeight="1">
      <c r="O411" s="265"/>
      <c r="P411" s="266"/>
      <c r="Q411" s="267"/>
      <c r="S411" s="131"/>
      <c r="T411" s="290"/>
      <c r="U411" s="290"/>
      <c r="V411" s="290"/>
      <c r="W411" s="290"/>
      <c r="X411" s="290"/>
      <c r="Y411" s="290"/>
      <c r="Z411" s="290"/>
      <c r="AA411" s="290"/>
      <c r="AB411" s="290"/>
      <c r="AC411" s="290"/>
      <c r="AD411" s="290"/>
      <c r="AE411" s="290"/>
      <c r="AF411" s="290"/>
      <c r="AG411" s="290"/>
      <c r="AH411" s="290"/>
      <c r="AI411" s="290"/>
      <c r="AJ411" s="290"/>
      <c r="AK411" s="290"/>
      <c r="AL411" s="290"/>
      <c r="AM411" s="290"/>
      <c r="AN411" s="290"/>
      <c r="AO411" s="290"/>
      <c r="AP411" s="290"/>
      <c r="AQ411" s="290"/>
      <c r="AR411" s="290"/>
      <c r="AS411" s="290"/>
      <c r="AT411" s="290"/>
      <c r="AU411" s="290"/>
      <c r="AV411" s="290"/>
      <c r="AW411" s="290"/>
      <c r="AX411" s="290"/>
      <c r="AY411" s="290"/>
      <c r="AZ411" s="290"/>
      <c r="BA411" s="290"/>
      <c r="BB411" s="290"/>
      <c r="BC411" s="290"/>
      <c r="BD411" s="290"/>
      <c r="BE411" s="290"/>
      <c r="BF411" s="290"/>
      <c r="BG411" s="290"/>
      <c r="BH411" s="290"/>
      <c r="BI411" s="290"/>
      <c r="BJ411" s="290"/>
      <c r="BK411" s="290"/>
      <c r="BL411" s="290"/>
      <c r="BM411" s="290"/>
      <c r="BN411" s="290"/>
      <c r="BO411" s="290"/>
      <c r="BP411" s="290"/>
      <c r="BQ411" s="290"/>
      <c r="BR411" s="290"/>
      <c r="BS411" s="290"/>
      <c r="BT411" s="290"/>
      <c r="BU411" s="291"/>
    </row>
    <row r="412" spans="15:73" ht="20.100000000000001" customHeight="1">
      <c r="O412" s="265"/>
      <c r="P412" s="266"/>
      <c r="Q412" s="267"/>
      <c r="S412" s="11"/>
      <c r="AH412" s="145"/>
      <c r="AI412" s="145"/>
      <c r="AJ412" s="145"/>
      <c r="AK412" s="145"/>
      <c r="AL412" s="145"/>
      <c r="AM412" s="145"/>
      <c r="AN412" s="145"/>
      <c r="AO412" s="146"/>
      <c r="AP412" s="146"/>
      <c r="AQ412" s="146"/>
      <c r="AR412" s="146"/>
      <c r="AS412" s="146"/>
      <c r="AT412" s="146"/>
      <c r="AU412" s="146"/>
      <c r="AV412" s="146"/>
      <c r="AW412" s="146"/>
      <c r="AX412" s="146"/>
      <c r="AY412" s="146"/>
      <c r="AZ412" s="146"/>
      <c r="BA412" s="146"/>
      <c r="BB412" s="146"/>
      <c r="BU412" s="13"/>
    </row>
    <row r="413" spans="15:73" ht="20.100000000000001" customHeight="1">
      <c r="O413" s="265"/>
      <c r="P413" s="266"/>
      <c r="Q413" s="267"/>
      <c r="S413" s="277">
        <v>4</v>
      </c>
      <c r="T413" s="278" t="s">
        <v>83</v>
      </c>
      <c r="U413" s="278"/>
      <c r="V413" s="278"/>
      <c r="W413" s="278"/>
      <c r="X413" s="278"/>
      <c r="Y413" s="278"/>
      <c r="Z413" s="278"/>
      <c r="AA413" s="278"/>
      <c r="AB413" s="278"/>
      <c r="AC413" s="278"/>
      <c r="AD413" s="278"/>
      <c r="AE413" s="278"/>
      <c r="AF413" s="278"/>
      <c r="AG413" s="278"/>
      <c r="AH413" s="278"/>
      <c r="AI413" s="278"/>
      <c r="AJ413" s="278"/>
      <c r="AK413" s="278"/>
      <c r="AL413" s="278"/>
      <c r="AM413" s="278"/>
      <c r="AN413" s="278"/>
      <c r="AO413" s="278"/>
      <c r="AP413" s="278"/>
      <c r="AQ413" s="278"/>
      <c r="AR413" s="278"/>
      <c r="AS413" s="278"/>
      <c r="AT413" s="278"/>
      <c r="AU413" s="278"/>
      <c r="AV413" s="278"/>
      <c r="AW413" s="278"/>
      <c r="AX413" s="278"/>
      <c r="AY413" s="278"/>
      <c r="AZ413" s="278"/>
      <c r="BA413" s="278"/>
      <c r="BB413" s="278"/>
      <c r="BC413" s="278"/>
      <c r="BD413" s="278"/>
      <c r="BE413" s="278"/>
      <c r="BF413" s="278"/>
      <c r="BG413" s="278"/>
      <c r="BH413" s="278"/>
      <c r="BI413" s="278"/>
      <c r="BJ413" s="278"/>
      <c r="BK413" s="278"/>
      <c r="BL413" s="278"/>
      <c r="BM413" s="278"/>
      <c r="BN413" s="278"/>
      <c r="BO413" s="278"/>
      <c r="BP413" s="278"/>
      <c r="BQ413" s="278"/>
      <c r="BR413" s="278"/>
      <c r="BS413" s="278"/>
      <c r="BT413" s="278"/>
      <c r="BU413" s="279"/>
    </row>
    <row r="414" spans="15:73" ht="20.100000000000001" customHeight="1">
      <c r="O414" s="265"/>
      <c r="P414" s="266"/>
      <c r="Q414" s="267"/>
      <c r="S414" s="277"/>
      <c r="T414" s="278"/>
      <c r="U414" s="278"/>
      <c r="V414" s="278"/>
      <c r="W414" s="278"/>
      <c r="X414" s="278"/>
      <c r="Y414" s="278"/>
      <c r="Z414" s="278"/>
      <c r="AA414" s="278"/>
      <c r="AB414" s="278"/>
      <c r="AC414" s="278"/>
      <c r="AD414" s="278"/>
      <c r="AE414" s="278"/>
      <c r="AF414" s="278"/>
      <c r="AG414" s="278"/>
      <c r="AH414" s="278"/>
      <c r="AI414" s="278"/>
      <c r="AJ414" s="278"/>
      <c r="AK414" s="278"/>
      <c r="AL414" s="278"/>
      <c r="AM414" s="278"/>
      <c r="AN414" s="278"/>
      <c r="AO414" s="278"/>
      <c r="AP414" s="278"/>
      <c r="AQ414" s="278"/>
      <c r="AR414" s="278"/>
      <c r="AS414" s="278"/>
      <c r="AT414" s="278"/>
      <c r="AU414" s="278"/>
      <c r="AV414" s="278"/>
      <c r="AW414" s="278"/>
      <c r="AX414" s="278"/>
      <c r="AY414" s="278"/>
      <c r="AZ414" s="278"/>
      <c r="BA414" s="278"/>
      <c r="BB414" s="278"/>
      <c r="BC414" s="278"/>
      <c r="BD414" s="278"/>
      <c r="BE414" s="278"/>
      <c r="BF414" s="278"/>
      <c r="BG414" s="278"/>
      <c r="BH414" s="278"/>
      <c r="BI414" s="278"/>
      <c r="BJ414" s="278"/>
      <c r="BK414" s="278"/>
      <c r="BL414" s="278"/>
      <c r="BM414" s="278"/>
      <c r="BN414" s="278"/>
      <c r="BO414" s="278"/>
      <c r="BP414" s="278"/>
      <c r="BQ414" s="278"/>
      <c r="BR414" s="278"/>
      <c r="BS414" s="278"/>
      <c r="BT414" s="278"/>
      <c r="BU414" s="279"/>
    </row>
    <row r="415" spans="15:73" ht="20.100000000000001" customHeight="1">
      <c r="O415" s="265"/>
      <c r="P415" s="266"/>
      <c r="Q415" s="267"/>
      <c r="S415" s="131"/>
      <c r="T415" s="290" t="s">
        <v>152</v>
      </c>
      <c r="U415" s="290"/>
      <c r="V415" s="290"/>
      <c r="W415" s="290"/>
      <c r="X415" s="290"/>
      <c r="Y415" s="290"/>
      <c r="Z415" s="290"/>
      <c r="AA415" s="290"/>
      <c r="AB415" s="290"/>
      <c r="AC415" s="290"/>
      <c r="AD415" s="290"/>
      <c r="AE415" s="290"/>
      <c r="AF415" s="290"/>
      <c r="AG415" s="290"/>
      <c r="AH415" s="290"/>
      <c r="AI415" s="290"/>
      <c r="AJ415" s="290"/>
      <c r="AK415" s="290"/>
      <c r="AL415" s="290"/>
      <c r="AM415" s="290"/>
      <c r="AN415" s="290"/>
      <c r="AO415" s="290"/>
      <c r="AP415" s="290"/>
      <c r="AQ415" s="290"/>
      <c r="AR415" s="290"/>
      <c r="AS415" s="290"/>
      <c r="AT415" s="290"/>
      <c r="AU415" s="290"/>
      <c r="AV415" s="290"/>
      <c r="AW415" s="290"/>
      <c r="AX415" s="290"/>
      <c r="AY415" s="290"/>
      <c r="AZ415" s="290"/>
      <c r="BA415" s="290"/>
      <c r="BB415" s="290"/>
      <c r="BC415" s="290"/>
      <c r="BD415" s="290"/>
      <c r="BE415" s="290"/>
      <c r="BF415" s="290"/>
      <c r="BG415" s="290"/>
      <c r="BH415" s="290"/>
      <c r="BI415" s="290"/>
      <c r="BJ415" s="290"/>
      <c r="BK415" s="290"/>
      <c r="BL415" s="290"/>
      <c r="BM415" s="290"/>
      <c r="BN415" s="290"/>
      <c r="BO415" s="290"/>
      <c r="BP415" s="290"/>
      <c r="BQ415" s="290"/>
      <c r="BR415" s="290"/>
      <c r="BS415" s="290"/>
      <c r="BT415" s="290"/>
      <c r="BU415" s="13"/>
    </row>
    <row r="416" spans="15:73" ht="20.100000000000001" customHeight="1">
      <c r="O416" s="265"/>
      <c r="P416" s="266"/>
      <c r="Q416" s="267"/>
      <c r="S416" s="131"/>
      <c r="T416" s="290"/>
      <c r="U416" s="290"/>
      <c r="V416" s="290"/>
      <c r="W416" s="290"/>
      <c r="X416" s="290"/>
      <c r="Y416" s="290"/>
      <c r="Z416" s="290"/>
      <c r="AA416" s="290"/>
      <c r="AB416" s="290"/>
      <c r="AC416" s="290"/>
      <c r="AD416" s="290"/>
      <c r="AE416" s="290"/>
      <c r="AF416" s="290"/>
      <c r="AG416" s="290"/>
      <c r="AH416" s="290"/>
      <c r="AI416" s="290"/>
      <c r="AJ416" s="290"/>
      <c r="AK416" s="290"/>
      <c r="AL416" s="290"/>
      <c r="AM416" s="290"/>
      <c r="AN416" s="290"/>
      <c r="AO416" s="290"/>
      <c r="AP416" s="290"/>
      <c r="AQ416" s="290"/>
      <c r="AR416" s="290"/>
      <c r="AS416" s="290"/>
      <c r="AT416" s="290"/>
      <c r="AU416" s="290"/>
      <c r="AV416" s="290"/>
      <c r="AW416" s="290"/>
      <c r="AX416" s="290"/>
      <c r="AY416" s="290"/>
      <c r="AZ416" s="290"/>
      <c r="BA416" s="290"/>
      <c r="BB416" s="290"/>
      <c r="BC416" s="290"/>
      <c r="BD416" s="290"/>
      <c r="BE416" s="290"/>
      <c r="BF416" s="290"/>
      <c r="BG416" s="290"/>
      <c r="BH416" s="290"/>
      <c r="BI416" s="290"/>
      <c r="BJ416" s="290"/>
      <c r="BK416" s="290"/>
      <c r="BL416" s="290"/>
      <c r="BM416" s="290"/>
      <c r="BN416" s="290"/>
      <c r="BO416" s="290"/>
      <c r="BP416" s="290"/>
      <c r="BQ416" s="290"/>
      <c r="BR416" s="290"/>
      <c r="BS416" s="290"/>
      <c r="BT416" s="290"/>
      <c r="BU416" s="13"/>
    </row>
    <row r="417" spans="15:73" ht="20.100000000000001" customHeight="1">
      <c r="O417" s="265"/>
      <c r="P417" s="266"/>
      <c r="Q417" s="267"/>
      <c r="S417" s="131"/>
      <c r="T417" s="132"/>
      <c r="U417" s="133"/>
      <c r="V417" s="134"/>
      <c r="W417" s="134"/>
      <c r="X417" s="134"/>
      <c r="Y417" s="134"/>
      <c r="Z417" s="134"/>
      <c r="AA417" s="134"/>
      <c r="AB417" s="134"/>
      <c r="AC417" s="134"/>
      <c r="AD417" s="134"/>
      <c r="AE417" s="134"/>
      <c r="AF417" s="134"/>
      <c r="AG417" s="134"/>
      <c r="BU417" s="13"/>
    </row>
    <row r="418" spans="15:73" ht="20.100000000000001" customHeight="1">
      <c r="O418" s="265"/>
      <c r="P418" s="266"/>
      <c r="Q418" s="267"/>
      <c r="S418" s="277">
        <v>5</v>
      </c>
      <c r="T418" s="278" t="s">
        <v>83</v>
      </c>
      <c r="U418" s="278"/>
      <c r="V418" s="278"/>
      <c r="W418" s="278"/>
      <c r="X418" s="278"/>
      <c r="Y418" s="278"/>
      <c r="Z418" s="278"/>
      <c r="AA418" s="278"/>
      <c r="AB418" s="278"/>
      <c r="AC418" s="278"/>
      <c r="AD418" s="278"/>
      <c r="AE418" s="278"/>
      <c r="AF418" s="278"/>
      <c r="AG418" s="278"/>
      <c r="AH418" s="278"/>
      <c r="AI418" s="278"/>
      <c r="AJ418" s="278"/>
      <c r="AK418" s="278"/>
      <c r="AL418" s="278"/>
      <c r="AM418" s="278"/>
      <c r="AN418" s="278"/>
      <c r="AO418" s="278"/>
      <c r="AP418" s="278"/>
      <c r="AQ418" s="278"/>
      <c r="AR418" s="278"/>
      <c r="AS418" s="278"/>
      <c r="AT418" s="278"/>
      <c r="AU418" s="278"/>
      <c r="AV418" s="278"/>
      <c r="AW418" s="278"/>
      <c r="AX418" s="278"/>
      <c r="AY418" s="278"/>
      <c r="AZ418" s="278"/>
      <c r="BA418" s="278"/>
      <c r="BB418" s="278"/>
      <c r="BC418" s="278"/>
      <c r="BD418" s="278"/>
      <c r="BE418" s="278"/>
      <c r="BF418" s="278"/>
      <c r="BG418" s="278"/>
      <c r="BH418" s="278"/>
      <c r="BI418" s="278"/>
      <c r="BJ418" s="278"/>
      <c r="BK418" s="278"/>
      <c r="BL418" s="278"/>
      <c r="BM418" s="278"/>
      <c r="BN418" s="278"/>
      <c r="BO418" s="278"/>
      <c r="BP418" s="278"/>
      <c r="BQ418" s="278"/>
      <c r="BR418" s="278"/>
      <c r="BS418" s="278"/>
      <c r="BT418" s="278"/>
      <c r="BU418" s="279"/>
    </row>
    <row r="419" spans="15:73" ht="20.100000000000001" customHeight="1">
      <c r="O419" s="265"/>
      <c r="P419" s="266"/>
      <c r="Q419" s="267"/>
      <c r="S419" s="277"/>
      <c r="T419" s="278"/>
      <c r="U419" s="278"/>
      <c r="V419" s="278"/>
      <c r="W419" s="278"/>
      <c r="X419" s="278"/>
      <c r="Y419" s="278"/>
      <c r="Z419" s="278"/>
      <c r="AA419" s="278"/>
      <c r="AB419" s="278"/>
      <c r="AC419" s="278"/>
      <c r="AD419" s="278"/>
      <c r="AE419" s="278"/>
      <c r="AF419" s="278"/>
      <c r="AG419" s="278"/>
      <c r="AH419" s="278"/>
      <c r="AI419" s="278"/>
      <c r="AJ419" s="278"/>
      <c r="AK419" s="278"/>
      <c r="AL419" s="278"/>
      <c r="AM419" s="278"/>
      <c r="AN419" s="278"/>
      <c r="AO419" s="278"/>
      <c r="AP419" s="278"/>
      <c r="AQ419" s="278"/>
      <c r="AR419" s="278"/>
      <c r="AS419" s="278"/>
      <c r="AT419" s="278"/>
      <c r="AU419" s="278"/>
      <c r="AV419" s="278"/>
      <c r="AW419" s="278"/>
      <c r="AX419" s="278"/>
      <c r="AY419" s="278"/>
      <c r="AZ419" s="278"/>
      <c r="BA419" s="278"/>
      <c r="BB419" s="278"/>
      <c r="BC419" s="278"/>
      <c r="BD419" s="278"/>
      <c r="BE419" s="278"/>
      <c r="BF419" s="278"/>
      <c r="BG419" s="278"/>
      <c r="BH419" s="278"/>
      <c r="BI419" s="278"/>
      <c r="BJ419" s="278"/>
      <c r="BK419" s="278"/>
      <c r="BL419" s="278"/>
      <c r="BM419" s="278"/>
      <c r="BN419" s="278"/>
      <c r="BO419" s="278"/>
      <c r="BP419" s="278"/>
      <c r="BQ419" s="278"/>
      <c r="BR419" s="278"/>
      <c r="BS419" s="278"/>
      <c r="BT419" s="278"/>
      <c r="BU419" s="279"/>
    </row>
    <row r="420" spans="15:73" ht="20.100000000000001" customHeight="1">
      <c r="O420" s="265"/>
      <c r="P420" s="266"/>
      <c r="Q420" s="267"/>
      <c r="S420" s="131"/>
      <c r="T420" s="290" t="s">
        <v>152</v>
      </c>
      <c r="U420" s="290"/>
      <c r="V420" s="290"/>
      <c r="W420" s="290"/>
      <c r="X420" s="290"/>
      <c r="Y420" s="290"/>
      <c r="Z420" s="290"/>
      <c r="AA420" s="290"/>
      <c r="AB420" s="290"/>
      <c r="AC420" s="290"/>
      <c r="AD420" s="290"/>
      <c r="AE420" s="290"/>
      <c r="AF420" s="290"/>
      <c r="AG420" s="290"/>
      <c r="AH420" s="290"/>
      <c r="AI420" s="290"/>
      <c r="AJ420" s="290"/>
      <c r="AK420" s="290"/>
      <c r="AL420" s="290"/>
      <c r="AM420" s="290"/>
      <c r="AN420" s="290"/>
      <c r="AO420" s="290"/>
      <c r="AP420" s="290"/>
      <c r="AQ420" s="290"/>
      <c r="AR420" s="290"/>
      <c r="AS420" s="290"/>
      <c r="AT420" s="290"/>
      <c r="AU420" s="290"/>
      <c r="AV420" s="290"/>
      <c r="AW420" s="290"/>
      <c r="AX420" s="290"/>
      <c r="AY420" s="290"/>
      <c r="AZ420" s="290"/>
      <c r="BA420" s="290"/>
      <c r="BB420" s="290"/>
      <c r="BC420" s="290"/>
      <c r="BD420" s="290"/>
      <c r="BE420" s="290"/>
      <c r="BF420" s="290"/>
      <c r="BG420" s="290"/>
      <c r="BH420" s="290"/>
      <c r="BI420" s="290"/>
      <c r="BJ420" s="290"/>
      <c r="BK420" s="290"/>
      <c r="BL420" s="290"/>
      <c r="BM420" s="290"/>
      <c r="BN420" s="290"/>
      <c r="BO420" s="290"/>
      <c r="BP420" s="290"/>
      <c r="BQ420" s="290"/>
      <c r="BR420" s="290"/>
      <c r="BS420" s="290"/>
      <c r="BT420" s="290"/>
      <c r="BU420" s="291"/>
    </row>
    <row r="421" spans="15:73" ht="20.100000000000001" customHeight="1">
      <c r="O421" s="265"/>
      <c r="P421" s="266"/>
      <c r="Q421" s="267"/>
      <c r="S421" s="131"/>
      <c r="T421" s="290"/>
      <c r="U421" s="290"/>
      <c r="V421" s="290"/>
      <c r="W421" s="290"/>
      <c r="X421" s="290"/>
      <c r="Y421" s="290"/>
      <c r="Z421" s="290"/>
      <c r="AA421" s="290"/>
      <c r="AB421" s="290"/>
      <c r="AC421" s="290"/>
      <c r="AD421" s="290"/>
      <c r="AE421" s="290"/>
      <c r="AF421" s="290"/>
      <c r="AG421" s="290"/>
      <c r="AH421" s="290"/>
      <c r="AI421" s="290"/>
      <c r="AJ421" s="290"/>
      <c r="AK421" s="290"/>
      <c r="AL421" s="290"/>
      <c r="AM421" s="290"/>
      <c r="AN421" s="290"/>
      <c r="AO421" s="290"/>
      <c r="AP421" s="290"/>
      <c r="AQ421" s="290"/>
      <c r="AR421" s="290"/>
      <c r="AS421" s="290"/>
      <c r="AT421" s="290"/>
      <c r="AU421" s="290"/>
      <c r="AV421" s="290"/>
      <c r="AW421" s="290"/>
      <c r="AX421" s="290"/>
      <c r="AY421" s="290"/>
      <c r="AZ421" s="290"/>
      <c r="BA421" s="290"/>
      <c r="BB421" s="290"/>
      <c r="BC421" s="290"/>
      <c r="BD421" s="290"/>
      <c r="BE421" s="290"/>
      <c r="BF421" s="290"/>
      <c r="BG421" s="290"/>
      <c r="BH421" s="290"/>
      <c r="BI421" s="290"/>
      <c r="BJ421" s="290"/>
      <c r="BK421" s="290"/>
      <c r="BL421" s="290"/>
      <c r="BM421" s="290"/>
      <c r="BN421" s="290"/>
      <c r="BO421" s="290"/>
      <c r="BP421" s="290"/>
      <c r="BQ421" s="290"/>
      <c r="BR421" s="290"/>
      <c r="BS421" s="290"/>
      <c r="BT421" s="290"/>
      <c r="BU421" s="291"/>
    </row>
    <row r="422" spans="15:73" ht="20.100000000000001" customHeight="1">
      <c r="O422" s="265"/>
      <c r="P422" s="266"/>
      <c r="Q422" s="267"/>
      <c r="S422" s="11"/>
      <c r="AH422" s="145"/>
      <c r="AI422" s="145"/>
      <c r="AJ422" s="145"/>
      <c r="AK422" s="145"/>
      <c r="AL422" s="145"/>
      <c r="AM422" s="145"/>
      <c r="AN422" s="145"/>
      <c r="AO422" s="146"/>
      <c r="AP422" s="146"/>
      <c r="AQ422" s="146"/>
      <c r="AR422" s="146"/>
      <c r="AS422" s="146"/>
      <c r="AT422" s="146"/>
      <c r="AU422" s="146"/>
      <c r="AV422" s="146"/>
      <c r="AW422" s="146"/>
      <c r="AX422" s="146"/>
      <c r="AY422" s="146"/>
      <c r="AZ422" s="146"/>
      <c r="BA422" s="146"/>
      <c r="BB422" s="146"/>
      <c r="BU422" s="13"/>
    </row>
    <row r="423" spans="15:73" ht="20.100000000000001" customHeight="1">
      <c r="O423" s="265"/>
      <c r="P423" s="266"/>
      <c r="Q423" s="267"/>
      <c r="S423" s="277">
        <v>6</v>
      </c>
      <c r="T423" s="278" t="s">
        <v>84</v>
      </c>
      <c r="U423" s="278"/>
      <c r="V423" s="278"/>
      <c r="W423" s="278"/>
      <c r="X423" s="278"/>
      <c r="Y423" s="278"/>
      <c r="Z423" s="278"/>
      <c r="AA423" s="278"/>
      <c r="AB423" s="278"/>
      <c r="AC423" s="278"/>
      <c r="AD423" s="278"/>
      <c r="AE423" s="278"/>
      <c r="AF423" s="278"/>
      <c r="AG423" s="278"/>
      <c r="AH423" s="278"/>
      <c r="AI423" s="278"/>
      <c r="AJ423" s="278"/>
      <c r="AK423" s="278"/>
      <c r="AL423" s="278"/>
      <c r="AM423" s="278"/>
      <c r="AN423" s="278"/>
      <c r="AO423" s="278"/>
      <c r="AP423" s="278"/>
      <c r="AQ423" s="278"/>
      <c r="AR423" s="278"/>
      <c r="AS423" s="278"/>
      <c r="AT423" s="278"/>
      <c r="AU423" s="278"/>
      <c r="AV423" s="278"/>
      <c r="AW423" s="278"/>
      <c r="AX423" s="278"/>
      <c r="AY423" s="278"/>
      <c r="AZ423" s="278"/>
      <c r="BA423" s="278"/>
      <c r="BB423" s="278"/>
      <c r="BC423" s="278"/>
      <c r="BD423" s="278"/>
      <c r="BE423" s="278"/>
      <c r="BF423" s="278"/>
      <c r="BG423" s="278"/>
      <c r="BH423" s="278"/>
      <c r="BI423" s="278"/>
      <c r="BJ423" s="278"/>
      <c r="BK423" s="278"/>
      <c r="BL423" s="278"/>
      <c r="BM423" s="278"/>
      <c r="BN423" s="278"/>
      <c r="BO423" s="278"/>
      <c r="BP423" s="278"/>
      <c r="BQ423" s="278"/>
      <c r="BR423" s="278"/>
      <c r="BS423" s="278"/>
      <c r="BT423" s="278"/>
      <c r="BU423" s="279"/>
    </row>
    <row r="424" spans="15:73" ht="20.100000000000001" customHeight="1">
      <c r="O424" s="265"/>
      <c r="P424" s="266"/>
      <c r="Q424" s="267"/>
      <c r="S424" s="277"/>
      <c r="T424" s="278"/>
      <c r="U424" s="278"/>
      <c r="V424" s="278"/>
      <c r="W424" s="278"/>
      <c r="X424" s="278"/>
      <c r="Y424" s="278"/>
      <c r="Z424" s="278"/>
      <c r="AA424" s="278"/>
      <c r="AB424" s="278"/>
      <c r="AC424" s="278"/>
      <c r="AD424" s="278"/>
      <c r="AE424" s="278"/>
      <c r="AF424" s="278"/>
      <c r="AG424" s="278"/>
      <c r="AH424" s="278"/>
      <c r="AI424" s="278"/>
      <c r="AJ424" s="278"/>
      <c r="AK424" s="278"/>
      <c r="AL424" s="278"/>
      <c r="AM424" s="278"/>
      <c r="AN424" s="278"/>
      <c r="AO424" s="278"/>
      <c r="AP424" s="278"/>
      <c r="AQ424" s="278"/>
      <c r="AR424" s="278"/>
      <c r="AS424" s="278"/>
      <c r="AT424" s="278"/>
      <c r="AU424" s="278"/>
      <c r="AV424" s="278"/>
      <c r="AW424" s="278"/>
      <c r="AX424" s="278"/>
      <c r="AY424" s="278"/>
      <c r="AZ424" s="278"/>
      <c r="BA424" s="278"/>
      <c r="BB424" s="278"/>
      <c r="BC424" s="278"/>
      <c r="BD424" s="278"/>
      <c r="BE424" s="278"/>
      <c r="BF424" s="278"/>
      <c r="BG424" s="278"/>
      <c r="BH424" s="278"/>
      <c r="BI424" s="278"/>
      <c r="BJ424" s="278"/>
      <c r="BK424" s="278"/>
      <c r="BL424" s="278"/>
      <c r="BM424" s="278"/>
      <c r="BN424" s="278"/>
      <c r="BO424" s="278"/>
      <c r="BP424" s="278"/>
      <c r="BQ424" s="278"/>
      <c r="BR424" s="278"/>
      <c r="BS424" s="278"/>
      <c r="BT424" s="278"/>
      <c r="BU424" s="279"/>
    </row>
    <row r="425" spans="15:73" ht="20.100000000000001" customHeight="1">
      <c r="O425" s="265"/>
      <c r="P425" s="266"/>
      <c r="Q425" s="267"/>
      <c r="S425" s="131"/>
      <c r="T425" s="290" t="s">
        <v>152</v>
      </c>
      <c r="U425" s="290"/>
      <c r="V425" s="290"/>
      <c r="W425" s="290"/>
      <c r="X425" s="290"/>
      <c r="Y425" s="290"/>
      <c r="Z425" s="290"/>
      <c r="AA425" s="290"/>
      <c r="AB425" s="290"/>
      <c r="AC425" s="290"/>
      <c r="AD425" s="290"/>
      <c r="AE425" s="290"/>
      <c r="AF425" s="290"/>
      <c r="AG425" s="290"/>
      <c r="AH425" s="290"/>
      <c r="AI425" s="290"/>
      <c r="AJ425" s="290"/>
      <c r="AK425" s="290"/>
      <c r="AL425" s="290"/>
      <c r="AM425" s="290"/>
      <c r="AN425" s="290"/>
      <c r="AO425" s="290"/>
      <c r="AP425" s="290"/>
      <c r="AQ425" s="290"/>
      <c r="AR425" s="290"/>
      <c r="AS425" s="290"/>
      <c r="AT425" s="290"/>
      <c r="AU425" s="290"/>
      <c r="AV425" s="290"/>
      <c r="AW425" s="290"/>
      <c r="AX425" s="290"/>
      <c r="AY425" s="290"/>
      <c r="AZ425" s="290"/>
      <c r="BA425" s="290"/>
      <c r="BB425" s="290"/>
      <c r="BC425" s="290"/>
      <c r="BD425" s="290"/>
      <c r="BE425" s="290"/>
      <c r="BF425" s="290"/>
      <c r="BG425" s="290"/>
      <c r="BH425" s="290"/>
      <c r="BI425" s="290"/>
      <c r="BJ425" s="290"/>
      <c r="BK425" s="290"/>
      <c r="BL425" s="290"/>
      <c r="BM425" s="290"/>
      <c r="BN425" s="290"/>
      <c r="BO425" s="290"/>
      <c r="BP425" s="290"/>
      <c r="BQ425" s="290"/>
      <c r="BR425" s="290"/>
      <c r="BS425" s="290"/>
      <c r="BT425" s="290"/>
      <c r="BU425" s="291"/>
    </row>
    <row r="426" spans="15:73" ht="20.100000000000001" customHeight="1">
      <c r="O426" s="265"/>
      <c r="P426" s="266"/>
      <c r="Q426" s="267"/>
      <c r="S426" s="131"/>
      <c r="T426" s="290"/>
      <c r="U426" s="290"/>
      <c r="V426" s="290"/>
      <c r="W426" s="290"/>
      <c r="X426" s="290"/>
      <c r="Y426" s="290"/>
      <c r="Z426" s="290"/>
      <c r="AA426" s="290"/>
      <c r="AB426" s="290"/>
      <c r="AC426" s="290"/>
      <c r="AD426" s="290"/>
      <c r="AE426" s="290"/>
      <c r="AF426" s="290"/>
      <c r="AG426" s="290"/>
      <c r="AH426" s="290"/>
      <c r="AI426" s="290"/>
      <c r="AJ426" s="290"/>
      <c r="AK426" s="290"/>
      <c r="AL426" s="290"/>
      <c r="AM426" s="290"/>
      <c r="AN426" s="290"/>
      <c r="AO426" s="290"/>
      <c r="AP426" s="290"/>
      <c r="AQ426" s="290"/>
      <c r="AR426" s="290"/>
      <c r="AS426" s="290"/>
      <c r="AT426" s="290"/>
      <c r="AU426" s="290"/>
      <c r="AV426" s="290"/>
      <c r="AW426" s="290"/>
      <c r="AX426" s="290"/>
      <c r="AY426" s="290"/>
      <c r="AZ426" s="290"/>
      <c r="BA426" s="290"/>
      <c r="BB426" s="290"/>
      <c r="BC426" s="290"/>
      <c r="BD426" s="290"/>
      <c r="BE426" s="290"/>
      <c r="BF426" s="290"/>
      <c r="BG426" s="290"/>
      <c r="BH426" s="290"/>
      <c r="BI426" s="290"/>
      <c r="BJ426" s="290"/>
      <c r="BK426" s="290"/>
      <c r="BL426" s="290"/>
      <c r="BM426" s="290"/>
      <c r="BN426" s="290"/>
      <c r="BO426" s="290"/>
      <c r="BP426" s="290"/>
      <c r="BQ426" s="290"/>
      <c r="BR426" s="290"/>
      <c r="BS426" s="290"/>
      <c r="BT426" s="290"/>
      <c r="BU426" s="291"/>
    </row>
    <row r="427" spans="15:73" ht="20.100000000000001" customHeight="1">
      <c r="O427" s="265"/>
      <c r="P427" s="266"/>
      <c r="Q427" s="267"/>
      <c r="S427" s="11"/>
      <c r="AH427" s="145"/>
      <c r="AI427" s="145"/>
      <c r="AJ427" s="145"/>
      <c r="AK427" s="145"/>
      <c r="AL427" s="145"/>
      <c r="AM427" s="145"/>
      <c r="AN427" s="145"/>
      <c r="AO427" s="146"/>
      <c r="AP427" s="146"/>
      <c r="AQ427" s="146"/>
      <c r="AR427" s="146"/>
      <c r="AS427" s="146"/>
      <c r="AT427" s="146"/>
      <c r="AU427" s="146"/>
      <c r="AV427" s="146"/>
      <c r="AW427" s="146"/>
      <c r="AX427" s="146"/>
      <c r="AY427" s="146"/>
      <c r="AZ427" s="146"/>
      <c r="BA427" s="146"/>
      <c r="BB427" s="146"/>
      <c r="BU427" s="13"/>
    </row>
    <row r="428" spans="15:73" ht="20.100000000000001" customHeight="1">
      <c r="O428" s="265"/>
      <c r="P428" s="266"/>
      <c r="Q428" s="267"/>
      <c r="S428" s="277">
        <v>7</v>
      </c>
      <c r="T428" s="278" t="s">
        <v>82</v>
      </c>
      <c r="U428" s="278"/>
      <c r="V428" s="278"/>
      <c r="W428" s="278"/>
      <c r="X428" s="278"/>
      <c r="Y428" s="278"/>
      <c r="Z428" s="278"/>
      <c r="AA428" s="278"/>
      <c r="AB428" s="278"/>
      <c r="AC428" s="278"/>
      <c r="AD428" s="278"/>
      <c r="AE428" s="278"/>
      <c r="AF428" s="278"/>
      <c r="AG428" s="278"/>
      <c r="AH428" s="278"/>
      <c r="AI428" s="278"/>
      <c r="AJ428" s="278"/>
      <c r="AK428" s="278"/>
      <c r="AL428" s="278"/>
      <c r="AM428" s="278"/>
      <c r="AN428" s="278"/>
      <c r="AO428" s="278"/>
      <c r="AP428" s="278"/>
      <c r="AQ428" s="278"/>
      <c r="AR428" s="278"/>
      <c r="AS428" s="278"/>
      <c r="AT428" s="278"/>
      <c r="AU428" s="278"/>
      <c r="AV428" s="278"/>
      <c r="AW428" s="278"/>
      <c r="AX428" s="278"/>
      <c r="AY428" s="278"/>
      <c r="AZ428" s="278"/>
      <c r="BA428" s="278"/>
      <c r="BB428" s="278"/>
      <c r="BC428" s="278"/>
      <c r="BD428" s="278"/>
      <c r="BE428" s="278"/>
      <c r="BF428" s="278"/>
      <c r="BG428" s="278"/>
      <c r="BH428" s="278"/>
      <c r="BI428" s="278"/>
      <c r="BJ428" s="278"/>
      <c r="BK428" s="278"/>
      <c r="BL428" s="278"/>
      <c r="BM428" s="278"/>
      <c r="BN428" s="278"/>
      <c r="BO428" s="278"/>
      <c r="BP428" s="278"/>
      <c r="BQ428" s="278"/>
      <c r="BR428" s="278"/>
      <c r="BS428" s="278"/>
      <c r="BT428" s="278"/>
      <c r="BU428" s="279"/>
    </row>
    <row r="429" spans="15:73" ht="20.100000000000001" customHeight="1">
      <c r="O429" s="265"/>
      <c r="P429" s="266"/>
      <c r="Q429" s="267"/>
      <c r="S429" s="277"/>
      <c r="T429" s="278"/>
      <c r="U429" s="278"/>
      <c r="V429" s="278"/>
      <c r="W429" s="278"/>
      <c r="X429" s="278"/>
      <c r="Y429" s="278"/>
      <c r="Z429" s="278"/>
      <c r="AA429" s="278"/>
      <c r="AB429" s="278"/>
      <c r="AC429" s="278"/>
      <c r="AD429" s="278"/>
      <c r="AE429" s="278"/>
      <c r="AF429" s="278"/>
      <c r="AG429" s="278"/>
      <c r="AH429" s="278"/>
      <c r="AI429" s="278"/>
      <c r="AJ429" s="278"/>
      <c r="AK429" s="278"/>
      <c r="AL429" s="278"/>
      <c r="AM429" s="278"/>
      <c r="AN429" s="278"/>
      <c r="AO429" s="278"/>
      <c r="AP429" s="278"/>
      <c r="AQ429" s="278"/>
      <c r="AR429" s="278"/>
      <c r="AS429" s="278"/>
      <c r="AT429" s="278"/>
      <c r="AU429" s="278"/>
      <c r="AV429" s="278"/>
      <c r="AW429" s="278"/>
      <c r="AX429" s="278"/>
      <c r="AY429" s="278"/>
      <c r="AZ429" s="278"/>
      <c r="BA429" s="278"/>
      <c r="BB429" s="278"/>
      <c r="BC429" s="278"/>
      <c r="BD429" s="278"/>
      <c r="BE429" s="278"/>
      <c r="BF429" s="278"/>
      <c r="BG429" s="278"/>
      <c r="BH429" s="278"/>
      <c r="BI429" s="278"/>
      <c r="BJ429" s="278"/>
      <c r="BK429" s="278"/>
      <c r="BL429" s="278"/>
      <c r="BM429" s="278"/>
      <c r="BN429" s="278"/>
      <c r="BO429" s="278"/>
      <c r="BP429" s="278"/>
      <c r="BQ429" s="278"/>
      <c r="BR429" s="278"/>
      <c r="BS429" s="278"/>
      <c r="BT429" s="278"/>
      <c r="BU429" s="279"/>
    </row>
    <row r="430" spans="15:73" ht="20.100000000000001" customHeight="1">
      <c r="O430" s="265"/>
      <c r="P430" s="266"/>
      <c r="Q430" s="267"/>
      <c r="S430" s="131"/>
      <c r="T430" s="290" t="s">
        <v>150</v>
      </c>
      <c r="U430" s="290"/>
      <c r="V430" s="290"/>
      <c r="W430" s="290"/>
      <c r="X430" s="290"/>
      <c r="Y430" s="290"/>
      <c r="Z430" s="290"/>
      <c r="AA430" s="290"/>
      <c r="AB430" s="290"/>
      <c r="AC430" s="290"/>
      <c r="AD430" s="290"/>
      <c r="AE430" s="290"/>
      <c r="AF430" s="290"/>
      <c r="AG430" s="290"/>
      <c r="AH430" s="290"/>
      <c r="AI430" s="290"/>
      <c r="AJ430" s="290"/>
      <c r="AK430" s="290"/>
      <c r="AL430" s="290"/>
      <c r="AM430" s="290"/>
      <c r="AN430" s="290"/>
      <c r="AO430" s="290"/>
      <c r="AP430" s="290"/>
      <c r="AQ430" s="290"/>
      <c r="AR430" s="290"/>
      <c r="AS430" s="290"/>
      <c r="AT430" s="290"/>
      <c r="AU430" s="290"/>
      <c r="AV430" s="290"/>
      <c r="AW430" s="290"/>
      <c r="AX430" s="290"/>
      <c r="AY430" s="290"/>
      <c r="AZ430" s="290"/>
      <c r="BA430" s="290"/>
      <c r="BB430" s="290"/>
      <c r="BC430" s="290"/>
      <c r="BD430" s="290"/>
      <c r="BE430" s="290"/>
      <c r="BF430" s="290"/>
      <c r="BG430" s="290"/>
      <c r="BH430" s="290"/>
      <c r="BI430" s="290"/>
      <c r="BJ430" s="290"/>
      <c r="BK430" s="290"/>
      <c r="BL430" s="290"/>
      <c r="BM430" s="290"/>
      <c r="BN430" s="290"/>
      <c r="BO430" s="290"/>
      <c r="BP430" s="290"/>
      <c r="BQ430" s="290"/>
      <c r="BR430" s="290"/>
      <c r="BS430" s="290"/>
      <c r="BT430" s="290"/>
      <c r="BU430" s="291"/>
    </row>
    <row r="431" spans="15:73" ht="20.100000000000001" customHeight="1">
      <c r="O431" s="265"/>
      <c r="P431" s="266"/>
      <c r="Q431" s="267"/>
      <c r="S431" s="131"/>
      <c r="T431" s="290"/>
      <c r="U431" s="290"/>
      <c r="V431" s="290"/>
      <c r="W431" s="290"/>
      <c r="X431" s="290"/>
      <c r="Y431" s="290"/>
      <c r="Z431" s="290"/>
      <c r="AA431" s="290"/>
      <c r="AB431" s="290"/>
      <c r="AC431" s="290"/>
      <c r="AD431" s="290"/>
      <c r="AE431" s="290"/>
      <c r="AF431" s="290"/>
      <c r="AG431" s="290"/>
      <c r="AH431" s="290"/>
      <c r="AI431" s="290"/>
      <c r="AJ431" s="290"/>
      <c r="AK431" s="290"/>
      <c r="AL431" s="290"/>
      <c r="AM431" s="290"/>
      <c r="AN431" s="290"/>
      <c r="AO431" s="290"/>
      <c r="AP431" s="290"/>
      <c r="AQ431" s="290"/>
      <c r="AR431" s="290"/>
      <c r="AS431" s="290"/>
      <c r="AT431" s="290"/>
      <c r="AU431" s="290"/>
      <c r="AV431" s="290"/>
      <c r="AW431" s="290"/>
      <c r="AX431" s="290"/>
      <c r="AY431" s="290"/>
      <c r="AZ431" s="290"/>
      <c r="BA431" s="290"/>
      <c r="BB431" s="290"/>
      <c r="BC431" s="290"/>
      <c r="BD431" s="290"/>
      <c r="BE431" s="290"/>
      <c r="BF431" s="290"/>
      <c r="BG431" s="290"/>
      <c r="BH431" s="290"/>
      <c r="BI431" s="290"/>
      <c r="BJ431" s="290"/>
      <c r="BK431" s="290"/>
      <c r="BL431" s="290"/>
      <c r="BM431" s="290"/>
      <c r="BN431" s="290"/>
      <c r="BO431" s="290"/>
      <c r="BP431" s="290"/>
      <c r="BQ431" s="290"/>
      <c r="BR431" s="290"/>
      <c r="BS431" s="290"/>
      <c r="BT431" s="290"/>
      <c r="BU431" s="291"/>
    </row>
    <row r="432" spans="15:73" ht="20.100000000000001" customHeight="1">
      <c r="O432" s="265"/>
      <c r="P432" s="266"/>
      <c r="Q432" s="267"/>
      <c r="S432" s="11"/>
      <c r="AH432" s="145"/>
      <c r="AI432" s="145"/>
      <c r="AJ432" s="145"/>
      <c r="AK432" s="145"/>
      <c r="AL432" s="145"/>
      <c r="AM432" s="145"/>
      <c r="AN432" s="145"/>
      <c r="AO432" s="146"/>
      <c r="AP432" s="146"/>
      <c r="AQ432" s="146"/>
      <c r="AR432" s="146"/>
      <c r="AS432" s="146"/>
      <c r="AT432" s="146"/>
      <c r="AU432" s="146"/>
      <c r="AV432" s="146"/>
      <c r="AW432" s="146"/>
      <c r="AX432" s="146"/>
      <c r="AY432" s="146"/>
      <c r="AZ432" s="146"/>
      <c r="BA432" s="146"/>
      <c r="BB432" s="146"/>
      <c r="BU432" s="13"/>
    </row>
    <row r="433" spans="15:73" ht="20.100000000000001" customHeight="1">
      <c r="O433" s="265"/>
      <c r="P433" s="266"/>
      <c r="Q433" s="267"/>
      <c r="S433" s="135"/>
      <c r="T433" s="136"/>
      <c r="U433" s="136"/>
      <c r="V433" s="137"/>
      <c r="W433" s="137"/>
      <c r="X433" s="137"/>
      <c r="Y433" s="137"/>
      <c r="Z433" s="137"/>
      <c r="AA433" s="137"/>
      <c r="AB433" s="137"/>
      <c r="AC433" s="137"/>
      <c r="AD433" s="137"/>
      <c r="AE433" s="137"/>
      <c r="AF433" s="137"/>
      <c r="AG433" s="137"/>
      <c r="AH433" s="127"/>
      <c r="AI433" s="127"/>
      <c r="AJ433" s="127"/>
      <c r="AK433" s="127"/>
      <c r="AL433" s="127"/>
      <c r="AM433" s="127"/>
      <c r="AN433" s="127"/>
      <c r="AO433" s="127"/>
      <c r="AP433" s="127"/>
      <c r="AQ433" s="127"/>
      <c r="AR433" s="127"/>
      <c r="AS433" s="127"/>
      <c r="AT433" s="127"/>
      <c r="AU433" s="127"/>
      <c r="AV433" s="127"/>
      <c r="AW433" s="127"/>
      <c r="AX433" s="127"/>
      <c r="AY433" s="127"/>
      <c r="AZ433" s="127"/>
      <c r="BA433" s="127"/>
      <c r="BB433" s="127"/>
      <c r="BC433" s="127"/>
      <c r="BD433" s="127"/>
      <c r="BE433" s="127"/>
      <c r="BF433" s="127"/>
      <c r="BG433" s="127"/>
      <c r="BH433" s="127"/>
      <c r="BI433" s="127"/>
      <c r="BJ433" s="127"/>
      <c r="BK433" s="127"/>
      <c r="BL433" s="127"/>
      <c r="BM433" s="127"/>
      <c r="BN433" s="127"/>
      <c r="BO433" s="127"/>
      <c r="BP433" s="127"/>
      <c r="BQ433" s="127"/>
      <c r="BR433" s="127"/>
      <c r="BS433" s="127"/>
      <c r="BT433" s="127"/>
      <c r="BU433" s="130"/>
    </row>
    <row r="434" spans="15:73" ht="20.100000000000001" customHeight="1" thickBot="1">
      <c r="O434" s="265"/>
      <c r="P434" s="266"/>
      <c r="Q434" s="267"/>
      <c r="S434" s="11"/>
      <c r="BU434" s="13"/>
    </row>
    <row r="435" spans="15:73" ht="20.100000000000001" customHeight="1">
      <c r="O435" s="265"/>
      <c r="P435" s="266"/>
      <c r="Q435" s="267"/>
      <c r="S435" s="11"/>
      <c r="U435" s="232" t="s">
        <v>244</v>
      </c>
      <c r="V435" s="232"/>
      <c r="W435" s="232"/>
      <c r="X435" s="232"/>
      <c r="Y435" s="232"/>
      <c r="Z435" s="232"/>
      <c r="AA435" s="232"/>
      <c r="AB435" s="232"/>
      <c r="AC435" s="232"/>
      <c r="AD435" s="232"/>
      <c r="AE435" s="232"/>
      <c r="AF435" s="232"/>
      <c r="AG435" s="232"/>
      <c r="AH435" s="232"/>
      <c r="AI435" s="232"/>
      <c r="AJ435" s="232"/>
      <c r="AN435" s="233" t="s">
        <v>220</v>
      </c>
      <c r="AO435" s="233"/>
      <c r="AP435" s="233"/>
      <c r="AQ435" s="233"/>
      <c r="AR435" s="233"/>
      <c r="AS435" s="233"/>
      <c r="AT435" s="233"/>
      <c r="AU435" s="233"/>
      <c r="AV435" s="233"/>
      <c r="AW435" s="233"/>
      <c r="AX435" s="233"/>
      <c r="AY435" s="233"/>
      <c r="AZ435" s="233"/>
      <c r="BA435" s="138"/>
      <c r="BB435" s="234">
        <v>20</v>
      </c>
      <c r="BC435" s="234"/>
      <c r="BD435" s="234"/>
      <c r="BE435" s="234"/>
      <c r="BI435" s="280" t="s">
        <v>245</v>
      </c>
      <c r="BJ435" s="281"/>
      <c r="BK435" s="281"/>
      <c r="BL435" s="281"/>
      <c r="BM435" s="281"/>
      <c r="BN435" s="281"/>
      <c r="BO435" s="281"/>
      <c r="BP435" s="281"/>
      <c r="BQ435" s="281"/>
      <c r="BR435" s="281"/>
      <c r="BS435" s="281"/>
      <c r="BT435" s="282"/>
      <c r="BU435" s="13"/>
    </row>
    <row r="436" spans="15:73" ht="20.100000000000001" customHeight="1">
      <c r="O436" s="265"/>
      <c r="P436" s="266"/>
      <c r="Q436" s="267"/>
      <c r="S436" s="11"/>
      <c r="U436" s="232"/>
      <c r="V436" s="232"/>
      <c r="W436" s="232"/>
      <c r="X436" s="232"/>
      <c r="Y436" s="232"/>
      <c r="Z436" s="232"/>
      <c r="AA436" s="232"/>
      <c r="AB436" s="232"/>
      <c r="AC436" s="232"/>
      <c r="AD436" s="232"/>
      <c r="AE436" s="232"/>
      <c r="AF436" s="232"/>
      <c r="AG436" s="232"/>
      <c r="AH436" s="232"/>
      <c r="AI436" s="232"/>
      <c r="AJ436" s="232"/>
      <c r="AN436" s="233"/>
      <c r="AO436" s="233"/>
      <c r="AP436" s="233"/>
      <c r="AQ436" s="233"/>
      <c r="AR436" s="233"/>
      <c r="AS436" s="233"/>
      <c r="AT436" s="233"/>
      <c r="AU436" s="233"/>
      <c r="AV436" s="233"/>
      <c r="AW436" s="233"/>
      <c r="AX436" s="233"/>
      <c r="AY436" s="233"/>
      <c r="AZ436" s="233"/>
      <c r="BA436" s="138"/>
      <c r="BB436" s="234"/>
      <c r="BC436" s="234"/>
      <c r="BD436" s="234"/>
      <c r="BE436" s="234"/>
      <c r="BI436" s="283"/>
      <c r="BJ436" s="284"/>
      <c r="BK436" s="284"/>
      <c r="BL436" s="284"/>
      <c r="BM436" s="284"/>
      <c r="BN436" s="284"/>
      <c r="BO436" s="284"/>
      <c r="BP436" s="284"/>
      <c r="BQ436" s="284"/>
      <c r="BR436" s="284"/>
      <c r="BS436" s="284"/>
      <c r="BT436" s="285"/>
      <c r="BU436" s="13"/>
    </row>
    <row r="437" spans="15:73" ht="20.100000000000001" customHeight="1">
      <c r="O437" s="265"/>
      <c r="P437" s="266"/>
      <c r="Q437" s="267"/>
      <c r="S437" s="11"/>
      <c r="U437" s="232" t="s">
        <v>118</v>
      </c>
      <c r="V437" s="232"/>
      <c r="W437" s="232"/>
      <c r="X437" s="232"/>
      <c r="Y437" s="232"/>
      <c r="Z437" s="232"/>
      <c r="AA437" s="232"/>
      <c r="AB437" s="232"/>
      <c r="AC437" s="232"/>
      <c r="AD437" s="232"/>
      <c r="AE437" s="232"/>
      <c r="AF437" s="232"/>
      <c r="AG437" s="232"/>
      <c r="AH437" s="232"/>
      <c r="AN437" s="233" t="s">
        <v>61</v>
      </c>
      <c r="AO437" s="233"/>
      <c r="AP437" s="233"/>
      <c r="AQ437" s="233"/>
      <c r="AR437" s="233"/>
      <c r="AS437" s="233"/>
      <c r="AT437" s="233"/>
      <c r="AU437" s="233"/>
      <c r="AV437" s="233"/>
      <c r="AW437" s="233"/>
      <c r="AX437" s="233"/>
      <c r="AY437" s="233"/>
      <c r="AZ437" s="233"/>
      <c r="BA437" s="139"/>
      <c r="BB437" s="234">
        <v>10</v>
      </c>
      <c r="BC437" s="234"/>
      <c r="BD437" s="234"/>
      <c r="BE437" s="234"/>
      <c r="BI437" s="283"/>
      <c r="BJ437" s="284"/>
      <c r="BK437" s="284"/>
      <c r="BL437" s="284"/>
      <c r="BM437" s="284"/>
      <c r="BN437" s="284"/>
      <c r="BO437" s="284"/>
      <c r="BP437" s="284"/>
      <c r="BQ437" s="284"/>
      <c r="BR437" s="284"/>
      <c r="BS437" s="284"/>
      <c r="BT437" s="285"/>
      <c r="BU437" s="13"/>
    </row>
    <row r="438" spans="15:73" ht="20.100000000000001" customHeight="1">
      <c r="O438" s="265"/>
      <c r="P438" s="266"/>
      <c r="Q438" s="267"/>
      <c r="S438" s="11"/>
      <c r="U438" s="232"/>
      <c r="V438" s="232"/>
      <c r="W438" s="232"/>
      <c r="X438" s="232"/>
      <c r="Y438" s="232"/>
      <c r="Z438" s="232"/>
      <c r="AA438" s="232"/>
      <c r="AB438" s="232"/>
      <c r="AC438" s="232"/>
      <c r="AD438" s="232"/>
      <c r="AE438" s="232"/>
      <c r="AF438" s="232"/>
      <c r="AG438" s="232"/>
      <c r="AH438" s="232"/>
      <c r="AN438" s="233"/>
      <c r="AO438" s="233"/>
      <c r="AP438" s="233"/>
      <c r="AQ438" s="233"/>
      <c r="AR438" s="233"/>
      <c r="AS438" s="233"/>
      <c r="AT438" s="233"/>
      <c r="AU438" s="233"/>
      <c r="AV438" s="233"/>
      <c r="AW438" s="233"/>
      <c r="AX438" s="233"/>
      <c r="AY438" s="233"/>
      <c r="AZ438" s="233"/>
      <c r="BA438" s="139"/>
      <c r="BB438" s="234"/>
      <c r="BC438" s="234"/>
      <c r="BD438" s="234"/>
      <c r="BE438" s="234"/>
      <c r="BI438" s="283"/>
      <c r="BJ438" s="284"/>
      <c r="BK438" s="284"/>
      <c r="BL438" s="284"/>
      <c r="BM438" s="284"/>
      <c r="BN438" s="284"/>
      <c r="BO438" s="284"/>
      <c r="BP438" s="284"/>
      <c r="BQ438" s="284"/>
      <c r="BR438" s="284"/>
      <c r="BS438" s="284"/>
      <c r="BT438" s="285"/>
      <c r="BU438" s="13"/>
    </row>
    <row r="439" spans="15:73" ht="20.100000000000001" customHeight="1">
      <c r="O439" s="265"/>
      <c r="P439" s="266"/>
      <c r="Q439" s="267"/>
      <c r="S439" s="131"/>
      <c r="U439" s="133"/>
      <c r="V439" s="134"/>
      <c r="W439" s="134"/>
      <c r="X439" s="134"/>
      <c r="Y439" s="134"/>
      <c r="Z439" s="134"/>
      <c r="AA439" s="134"/>
      <c r="AB439" s="134"/>
      <c r="AC439" s="134"/>
      <c r="AD439" s="134"/>
      <c r="AE439" s="134"/>
      <c r="AF439" s="134"/>
      <c r="AG439" s="134"/>
      <c r="AN439" s="233" t="s">
        <v>62</v>
      </c>
      <c r="AO439" s="233"/>
      <c r="AP439" s="233"/>
      <c r="AQ439" s="233"/>
      <c r="AR439" s="233"/>
      <c r="AS439" s="233"/>
      <c r="AT439" s="233"/>
      <c r="AU439" s="233"/>
      <c r="AV439" s="233"/>
      <c r="AW439" s="233"/>
      <c r="AX439" s="233"/>
      <c r="AY439" s="233"/>
      <c r="AZ439" s="233"/>
      <c r="BA439" s="139"/>
      <c r="BB439" s="289">
        <v>1400</v>
      </c>
      <c r="BC439" s="289"/>
      <c r="BD439" s="289"/>
      <c r="BE439" s="289"/>
      <c r="BI439" s="283"/>
      <c r="BJ439" s="284"/>
      <c r="BK439" s="284"/>
      <c r="BL439" s="284"/>
      <c r="BM439" s="284"/>
      <c r="BN439" s="284"/>
      <c r="BO439" s="284"/>
      <c r="BP439" s="284"/>
      <c r="BQ439" s="284"/>
      <c r="BR439" s="284"/>
      <c r="BS439" s="284"/>
      <c r="BT439" s="285"/>
      <c r="BU439" s="13"/>
    </row>
    <row r="440" spans="15:73" ht="20.100000000000001" customHeight="1">
      <c r="O440" s="265"/>
      <c r="P440" s="266"/>
      <c r="Q440" s="267"/>
      <c r="S440" s="131"/>
      <c r="U440" s="134"/>
      <c r="V440" s="134"/>
      <c r="W440" s="134"/>
      <c r="X440" s="134"/>
      <c r="Y440" s="134"/>
      <c r="Z440" s="134"/>
      <c r="AA440" s="134"/>
      <c r="AB440" s="134"/>
      <c r="AC440" s="134"/>
      <c r="AD440" s="134"/>
      <c r="AN440" s="233"/>
      <c r="AO440" s="233"/>
      <c r="AP440" s="233"/>
      <c r="AQ440" s="233"/>
      <c r="AR440" s="233"/>
      <c r="AS440" s="233"/>
      <c r="AT440" s="233"/>
      <c r="AU440" s="233"/>
      <c r="AV440" s="233"/>
      <c r="AW440" s="233"/>
      <c r="AX440" s="233"/>
      <c r="AY440" s="233"/>
      <c r="AZ440" s="233"/>
      <c r="BA440" s="139"/>
      <c r="BB440" s="289"/>
      <c r="BC440" s="289"/>
      <c r="BD440" s="289"/>
      <c r="BE440" s="289"/>
      <c r="BI440" s="283"/>
      <c r="BJ440" s="284"/>
      <c r="BK440" s="284"/>
      <c r="BL440" s="284"/>
      <c r="BM440" s="284"/>
      <c r="BN440" s="284"/>
      <c r="BO440" s="284"/>
      <c r="BP440" s="284"/>
      <c r="BQ440" s="284"/>
      <c r="BR440" s="284"/>
      <c r="BS440" s="284"/>
      <c r="BT440" s="285"/>
      <c r="BU440" s="13"/>
    </row>
    <row r="441" spans="15:73" ht="20.100000000000001" customHeight="1" thickBot="1">
      <c r="O441" s="265"/>
      <c r="P441" s="266"/>
      <c r="Q441" s="267"/>
      <c r="S441" s="131"/>
      <c r="U441" s="134"/>
      <c r="V441" s="134"/>
      <c r="W441" s="134"/>
      <c r="X441" s="134"/>
      <c r="Y441" s="134"/>
      <c r="Z441" s="134"/>
      <c r="AA441" s="134"/>
      <c r="AB441" s="134"/>
      <c r="AC441" s="134"/>
      <c r="AD441" s="134"/>
      <c r="BI441" s="286"/>
      <c r="BJ441" s="287"/>
      <c r="BK441" s="287"/>
      <c r="BL441" s="287"/>
      <c r="BM441" s="287"/>
      <c r="BN441" s="287"/>
      <c r="BO441" s="287"/>
      <c r="BP441" s="287"/>
      <c r="BQ441" s="287"/>
      <c r="BR441" s="287"/>
      <c r="BS441" s="287"/>
      <c r="BT441" s="288"/>
      <c r="BU441" s="13"/>
    </row>
    <row r="442" spans="15:73" ht="20.100000000000001" customHeight="1">
      <c r="O442" s="265"/>
      <c r="P442" s="266"/>
      <c r="Q442" s="267"/>
      <c r="S442" s="293" t="s">
        <v>97</v>
      </c>
      <c r="T442" s="294"/>
      <c r="U442" s="235" t="s">
        <v>109</v>
      </c>
      <c r="V442" s="236"/>
      <c r="W442" s="237"/>
      <c r="X442" s="134"/>
      <c r="Y442" s="134"/>
      <c r="Z442" s="134"/>
      <c r="AA442" s="134"/>
      <c r="AB442" s="134"/>
      <c r="AC442" s="134"/>
      <c r="AD442" s="134"/>
      <c r="BU442" s="13"/>
    </row>
    <row r="443" spans="15:73" ht="20.100000000000001" customHeight="1">
      <c r="O443" s="265"/>
      <c r="P443" s="266"/>
      <c r="Q443" s="267"/>
      <c r="S443" s="295"/>
      <c r="T443" s="296"/>
      <c r="U443" s="238"/>
      <c r="V443" s="239"/>
      <c r="W443" s="240"/>
      <c r="X443" s="134"/>
      <c r="Y443" s="134"/>
      <c r="Z443" s="134"/>
      <c r="AA443" s="134"/>
      <c r="AB443" s="134"/>
      <c r="AC443" s="134"/>
      <c r="AD443" s="134"/>
      <c r="BU443" s="13"/>
    </row>
    <row r="444" spans="15:73" ht="20.100000000000001" customHeight="1">
      <c r="O444" s="265"/>
      <c r="P444" s="266"/>
      <c r="Q444" s="267"/>
      <c r="S444" s="295"/>
      <c r="T444" s="296"/>
      <c r="U444" s="238"/>
      <c r="V444" s="239"/>
      <c r="W444" s="240"/>
      <c r="X444" s="134"/>
      <c r="Y444" s="134"/>
      <c r="Z444" s="134"/>
      <c r="AA444" s="134"/>
      <c r="AB444" s="134"/>
      <c r="AC444" s="134"/>
      <c r="AD444" s="134"/>
      <c r="BU444" s="13"/>
    </row>
    <row r="445" spans="15:73" ht="20.100000000000001" customHeight="1">
      <c r="O445" s="265"/>
      <c r="P445" s="266"/>
      <c r="Q445" s="267"/>
      <c r="S445" s="295"/>
      <c r="T445" s="296"/>
      <c r="U445" s="238"/>
      <c r="V445" s="239"/>
      <c r="W445" s="240"/>
      <c r="X445" s="140"/>
      <c r="Y445" s="140"/>
      <c r="Z445" s="140"/>
      <c r="AA445" s="140"/>
      <c r="AB445" s="140"/>
      <c r="AC445" s="140"/>
      <c r="AD445" s="140"/>
      <c r="BU445" s="13"/>
    </row>
    <row r="446" spans="15:73" ht="20.100000000000001" customHeight="1" thickBot="1">
      <c r="O446" s="268"/>
      <c r="P446" s="269"/>
      <c r="Q446" s="270"/>
      <c r="S446" s="297"/>
      <c r="T446" s="298"/>
      <c r="U446" s="241"/>
      <c r="V446" s="242"/>
      <c r="W446" s="243"/>
      <c r="X446" s="107"/>
      <c r="Y446" s="107"/>
      <c r="Z446" s="107"/>
      <c r="AA446" s="107"/>
      <c r="AB446" s="107"/>
      <c r="AC446" s="107"/>
      <c r="AD446" s="107"/>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7"/>
    </row>
    <row r="447" spans="15:73" ht="20.100000000000001" customHeight="1"/>
    <row r="448" spans="15:73" ht="20.100000000000001" customHeight="1"/>
    <row r="449" spans="15:73" ht="20.100000000000001" customHeight="1"/>
    <row r="450" spans="15:73" ht="20.100000000000001" customHeight="1">
      <c r="O450" s="248" t="s">
        <v>221</v>
      </c>
      <c r="P450" s="248"/>
      <c r="Q450" s="248"/>
      <c r="R450" s="248"/>
      <c r="S450" s="248"/>
      <c r="T450" s="248"/>
      <c r="U450" s="248"/>
      <c r="V450" s="248"/>
      <c r="W450" s="248"/>
      <c r="X450" s="248"/>
      <c r="Y450" s="248"/>
      <c r="Z450" s="248"/>
      <c r="AA450" s="248"/>
      <c r="AB450" s="248"/>
      <c r="AC450" s="248"/>
      <c r="AD450" s="248"/>
      <c r="AE450" s="248"/>
      <c r="AF450" s="248"/>
      <c r="AG450" s="248"/>
      <c r="AH450" s="257" t="s">
        <v>58</v>
      </c>
      <c r="AI450" s="257"/>
      <c r="AJ450" s="257"/>
      <c r="AK450" s="257"/>
      <c r="AL450" s="257"/>
      <c r="AM450" s="257"/>
      <c r="AN450" s="257"/>
      <c r="AO450" s="257"/>
      <c r="AP450" s="257"/>
      <c r="AQ450" s="257"/>
      <c r="AR450" s="257"/>
      <c r="AS450" s="257"/>
      <c r="AT450" s="257"/>
      <c r="AU450" s="257"/>
      <c r="AV450" s="257"/>
      <c r="AW450" s="257"/>
      <c r="AX450" s="257"/>
      <c r="AY450" s="257"/>
      <c r="AZ450" s="257"/>
      <c r="BA450" s="257"/>
      <c r="BB450" s="257"/>
      <c r="BC450" s="257"/>
      <c r="BD450" s="257"/>
      <c r="BE450" s="257"/>
      <c r="BF450" s="257"/>
      <c r="BG450" s="257"/>
      <c r="BH450" s="257"/>
      <c r="BI450" s="257"/>
      <c r="BJ450" s="257"/>
      <c r="BK450" s="257"/>
      <c r="BL450" s="257"/>
      <c r="BM450" s="257"/>
      <c r="BN450" s="257"/>
      <c r="BO450" s="257"/>
      <c r="BP450" s="257"/>
      <c r="BQ450" s="257"/>
      <c r="BR450" s="257"/>
      <c r="BS450" s="257"/>
      <c r="BT450" s="257"/>
      <c r="BU450" s="257"/>
    </row>
    <row r="451" spans="15:73" ht="20.100000000000001" customHeight="1">
      <c r="O451" s="248"/>
      <c r="P451" s="248"/>
      <c r="Q451" s="248"/>
      <c r="R451" s="248"/>
      <c r="S451" s="248"/>
      <c r="T451" s="248"/>
      <c r="U451" s="248"/>
      <c r="V451" s="248"/>
      <c r="W451" s="248"/>
      <c r="X451" s="248"/>
      <c r="Y451" s="248"/>
      <c r="Z451" s="248"/>
      <c r="AA451" s="248"/>
      <c r="AB451" s="248"/>
      <c r="AC451" s="248"/>
      <c r="AD451" s="248"/>
      <c r="AE451" s="248"/>
      <c r="AF451" s="248"/>
      <c r="AG451" s="248"/>
      <c r="AH451" s="257"/>
      <c r="AI451" s="257"/>
      <c r="AJ451" s="257"/>
      <c r="AK451" s="257"/>
      <c r="AL451" s="257"/>
      <c r="AM451" s="257"/>
      <c r="AN451" s="257"/>
      <c r="AO451" s="257"/>
      <c r="AP451" s="257"/>
      <c r="AQ451" s="257"/>
      <c r="AR451" s="257"/>
      <c r="AS451" s="257"/>
      <c r="AT451" s="257"/>
      <c r="AU451" s="257"/>
      <c r="AV451" s="257"/>
      <c r="AW451" s="257"/>
      <c r="AX451" s="257"/>
      <c r="AY451" s="257"/>
      <c r="AZ451" s="257"/>
      <c r="BA451" s="257"/>
      <c r="BB451" s="257"/>
      <c r="BC451" s="257"/>
      <c r="BD451" s="257"/>
      <c r="BE451" s="257"/>
      <c r="BF451" s="257"/>
      <c r="BG451" s="257"/>
      <c r="BH451" s="257"/>
      <c r="BI451" s="257"/>
      <c r="BJ451" s="257"/>
      <c r="BK451" s="257"/>
      <c r="BL451" s="257"/>
      <c r="BM451" s="257"/>
      <c r="BN451" s="257"/>
      <c r="BO451" s="257"/>
      <c r="BP451" s="257"/>
      <c r="BQ451" s="257"/>
      <c r="BR451" s="257"/>
      <c r="BS451" s="257"/>
      <c r="BT451" s="257"/>
      <c r="BU451" s="257"/>
    </row>
    <row r="452" spans="15:73" ht="20.100000000000001" customHeight="1">
      <c r="O452" s="248"/>
      <c r="P452" s="248"/>
      <c r="Q452" s="248"/>
      <c r="R452" s="248"/>
      <c r="S452" s="248"/>
      <c r="T452" s="248"/>
      <c r="U452" s="248"/>
      <c r="V452" s="248"/>
      <c r="W452" s="248"/>
      <c r="X452" s="248"/>
      <c r="Y452" s="248"/>
      <c r="Z452" s="248"/>
      <c r="AA452" s="248"/>
      <c r="AB452" s="248"/>
      <c r="AC452" s="248"/>
      <c r="AD452" s="248"/>
      <c r="AE452" s="248"/>
      <c r="AF452" s="248"/>
      <c r="AG452" s="248"/>
      <c r="AH452" s="257"/>
      <c r="AI452" s="257"/>
      <c r="AJ452" s="257"/>
      <c r="AK452" s="257"/>
      <c r="AL452" s="257"/>
      <c r="AM452" s="257"/>
      <c r="AN452" s="257"/>
      <c r="AO452" s="257"/>
      <c r="AP452" s="257"/>
      <c r="AQ452" s="257"/>
      <c r="AR452" s="257"/>
      <c r="AS452" s="257"/>
      <c r="AT452" s="257"/>
      <c r="AU452" s="257"/>
      <c r="AV452" s="257"/>
      <c r="AW452" s="257"/>
      <c r="AX452" s="257"/>
      <c r="AY452" s="257"/>
      <c r="AZ452" s="257"/>
      <c r="BA452" s="257"/>
      <c r="BB452" s="257"/>
      <c r="BC452" s="257"/>
      <c r="BD452" s="257"/>
      <c r="BE452" s="257"/>
      <c r="BF452" s="257"/>
      <c r="BG452" s="257"/>
      <c r="BH452" s="257"/>
      <c r="BI452" s="257"/>
      <c r="BJ452" s="257"/>
      <c r="BK452" s="257"/>
      <c r="BL452" s="257"/>
      <c r="BM452" s="257"/>
      <c r="BN452" s="257"/>
      <c r="BO452" s="257"/>
      <c r="BP452" s="257"/>
      <c r="BQ452" s="257"/>
      <c r="BR452" s="257"/>
      <c r="BS452" s="257"/>
      <c r="BT452" s="257"/>
      <c r="BU452" s="257"/>
    </row>
    <row r="453" spans="15:73" ht="20.100000000000001" customHeight="1">
      <c r="O453" s="248"/>
      <c r="P453" s="248"/>
      <c r="Q453" s="248"/>
      <c r="R453" s="248"/>
      <c r="S453" s="248"/>
      <c r="T453" s="248"/>
      <c r="U453" s="248"/>
      <c r="V453" s="248"/>
      <c r="W453" s="248"/>
      <c r="X453" s="248"/>
      <c r="Y453" s="248"/>
      <c r="Z453" s="248"/>
      <c r="AA453" s="248"/>
      <c r="AB453" s="248"/>
      <c r="AC453" s="248"/>
      <c r="AD453" s="248"/>
      <c r="AE453" s="248"/>
      <c r="AF453" s="248"/>
      <c r="AG453" s="248"/>
      <c r="AH453" s="257"/>
      <c r="AI453" s="257"/>
      <c r="AJ453" s="257"/>
      <c r="AK453" s="257"/>
      <c r="AL453" s="257"/>
      <c r="AM453" s="257"/>
      <c r="AN453" s="257"/>
      <c r="AO453" s="257"/>
      <c r="AP453" s="257"/>
      <c r="AQ453" s="257"/>
      <c r="AR453" s="257"/>
      <c r="AS453" s="257"/>
      <c r="AT453" s="257"/>
      <c r="AU453" s="257"/>
      <c r="AV453" s="257"/>
      <c r="AW453" s="257"/>
      <c r="AX453" s="257"/>
      <c r="AY453" s="257"/>
      <c r="AZ453" s="257"/>
      <c r="BA453" s="257"/>
      <c r="BB453" s="257"/>
      <c r="BC453" s="257"/>
      <c r="BD453" s="257"/>
      <c r="BE453" s="257"/>
      <c r="BF453" s="257"/>
      <c r="BG453" s="257"/>
      <c r="BH453" s="257"/>
      <c r="BI453" s="257"/>
      <c r="BJ453" s="257"/>
      <c r="BK453" s="257"/>
      <c r="BL453" s="257"/>
      <c r="BM453" s="257"/>
      <c r="BN453" s="257"/>
      <c r="BO453" s="257"/>
      <c r="BP453" s="257"/>
      <c r="BQ453" s="257"/>
      <c r="BR453" s="257"/>
      <c r="BS453" s="257"/>
      <c r="BT453" s="257"/>
      <c r="BU453" s="257"/>
    </row>
    <row r="454" spans="15:73" ht="20.100000000000001" customHeight="1">
      <c r="O454" s="248"/>
      <c r="P454" s="248"/>
      <c r="Q454" s="248"/>
      <c r="R454" s="248"/>
      <c r="S454" s="248"/>
      <c r="T454" s="248"/>
      <c r="U454" s="248"/>
      <c r="V454" s="248"/>
      <c r="W454" s="248"/>
      <c r="X454" s="248"/>
      <c r="Y454" s="248"/>
      <c r="Z454" s="248"/>
      <c r="AA454" s="248"/>
      <c r="AB454" s="248"/>
      <c r="AC454" s="248"/>
      <c r="AD454" s="248"/>
      <c r="AE454" s="248"/>
      <c r="AF454" s="248"/>
      <c r="AG454" s="248"/>
      <c r="AH454" s="257"/>
      <c r="AI454" s="257"/>
      <c r="AJ454" s="257"/>
      <c r="AK454" s="257"/>
      <c r="AL454" s="257"/>
      <c r="AM454" s="257"/>
      <c r="AN454" s="257"/>
      <c r="AO454" s="257"/>
      <c r="AP454" s="257"/>
      <c r="AQ454" s="257"/>
      <c r="AR454" s="257"/>
      <c r="AS454" s="257"/>
      <c r="AT454" s="257"/>
      <c r="AU454" s="257"/>
      <c r="AV454" s="257"/>
      <c r="AW454" s="257"/>
      <c r="AX454" s="257"/>
      <c r="AY454" s="257"/>
      <c r="AZ454" s="257"/>
      <c r="BA454" s="257"/>
      <c r="BB454" s="257"/>
      <c r="BC454" s="257"/>
      <c r="BD454" s="257"/>
      <c r="BE454" s="257"/>
      <c r="BF454" s="257"/>
      <c r="BG454" s="257"/>
      <c r="BH454" s="257"/>
      <c r="BI454" s="257"/>
      <c r="BJ454" s="257"/>
      <c r="BK454" s="257"/>
      <c r="BL454" s="257"/>
      <c r="BM454" s="257"/>
      <c r="BN454" s="257"/>
      <c r="BO454" s="257"/>
      <c r="BP454" s="257"/>
      <c r="BQ454" s="257"/>
      <c r="BR454" s="257"/>
      <c r="BS454" s="257"/>
      <c r="BT454" s="257"/>
      <c r="BU454" s="257"/>
    </row>
    <row r="455" spans="15:73" ht="20.100000000000001" customHeight="1">
      <c r="O455" s="248"/>
      <c r="P455" s="248"/>
      <c r="Q455" s="248"/>
      <c r="R455" s="248"/>
      <c r="S455" s="248"/>
      <c r="T455" s="248"/>
      <c r="U455" s="248"/>
      <c r="V455" s="248"/>
      <c r="W455" s="248"/>
      <c r="X455" s="248"/>
      <c r="Y455" s="248"/>
      <c r="Z455" s="248"/>
      <c r="AA455" s="248"/>
      <c r="AB455" s="248"/>
      <c r="AC455" s="248"/>
      <c r="AD455" s="248"/>
      <c r="AE455" s="248"/>
      <c r="AF455" s="248"/>
      <c r="AG455" s="248"/>
      <c r="AH455" s="257"/>
      <c r="AI455" s="257"/>
      <c r="AJ455" s="257"/>
      <c r="AK455" s="257"/>
      <c r="AL455" s="257"/>
      <c r="AM455" s="257"/>
      <c r="AN455" s="257"/>
      <c r="AO455" s="257"/>
      <c r="AP455" s="257"/>
      <c r="AQ455" s="257"/>
      <c r="AR455" s="257"/>
      <c r="AS455" s="257"/>
      <c r="AT455" s="257"/>
      <c r="AU455" s="257"/>
      <c r="AV455" s="257"/>
      <c r="AW455" s="257"/>
      <c r="AX455" s="257"/>
      <c r="AY455" s="257"/>
      <c r="AZ455" s="257"/>
      <c r="BA455" s="257"/>
      <c r="BB455" s="257"/>
      <c r="BC455" s="257"/>
      <c r="BD455" s="257"/>
      <c r="BE455" s="257"/>
      <c r="BF455" s="257"/>
      <c r="BG455" s="257"/>
      <c r="BH455" s="257"/>
      <c r="BI455" s="257"/>
      <c r="BJ455" s="257"/>
      <c r="BK455" s="257"/>
      <c r="BL455" s="257"/>
      <c r="BM455" s="257"/>
      <c r="BN455" s="257"/>
      <c r="BO455" s="257"/>
      <c r="BP455" s="257"/>
      <c r="BQ455" s="257"/>
      <c r="BR455" s="257"/>
      <c r="BS455" s="257"/>
      <c r="BT455" s="257"/>
      <c r="BU455" s="257"/>
    </row>
    <row r="456" spans="15:73" ht="20.100000000000001" customHeight="1">
      <c r="O456" s="248"/>
      <c r="P456" s="248"/>
      <c r="Q456" s="248"/>
      <c r="R456" s="248"/>
      <c r="S456" s="248"/>
      <c r="T456" s="248"/>
      <c r="U456" s="248"/>
      <c r="V456" s="248"/>
      <c r="W456" s="248"/>
      <c r="X456" s="248"/>
      <c r="Y456" s="248"/>
      <c r="Z456" s="248"/>
      <c r="AA456" s="248"/>
      <c r="AB456" s="248"/>
      <c r="AC456" s="248"/>
      <c r="AD456" s="248"/>
      <c r="AE456" s="248"/>
      <c r="AF456" s="248"/>
      <c r="AG456" s="248"/>
      <c r="AH456" s="257"/>
      <c r="AI456" s="257"/>
      <c r="AJ456" s="257"/>
      <c r="AK456" s="257"/>
      <c r="AL456" s="257"/>
      <c r="AM456" s="257"/>
      <c r="AN456" s="257"/>
      <c r="AO456" s="257"/>
      <c r="AP456" s="257"/>
      <c r="AQ456" s="257"/>
      <c r="AR456" s="257"/>
      <c r="AS456" s="257"/>
      <c r="AT456" s="257"/>
      <c r="AU456" s="257"/>
      <c r="AV456" s="257"/>
      <c r="AW456" s="257"/>
      <c r="AX456" s="257"/>
      <c r="AY456" s="257"/>
      <c r="AZ456" s="257"/>
      <c r="BA456" s="257"/>
      <c r="BB456" s="257"/>
      <c r="BC456" s="257"/>
      <c r="BD456" s="257"/>
      <c r="BE456" s="257"/>
      <c r="BF456" s="257"/>
      <c r="BG456" s="257"/>
      <c r="BH456" s="257"/>
      <c r="BI456" s="257"/>
      <c r="BJ456" s="257"/>
      <c r="BK456" s="257"/>
      <c r="BL456" s="257"/>
      <c r="BM456" s="257"/>
      <c r="BN456" s="257"/>
      <c r="BO456" s="257"/>
      <c r="BP456" s="257"/>
      <c r="BQ456" s="257"/>
      <c r="BR456" s="257"/>
      <c r="BS456" s="257"/>
      <c r="BT456" s="257"/>
      <c r="BU456" s="257"/>
    </row>
    <row r="457" spans="15:73" ht="20.100000000000001" customHeight="1">
      <c r="O457" s="248"/>
      <c r="P457" s="248"/>
      <c r="Q457" s="248"/>
      <c r="R457" s="248"/>
      <c r="S457" s="248"/>
      <c r="T457" s="248"/>
      <c r="U457" s="248"/>
      <c r="V457" s="248"/>
      <c r="W457" s="248"/>
      <c r="X457" s="248"/>
      <c r="Y457" s="248"/>
      <c r="Z457" s="248"/>
      <c r="AA457" s="248"/>
      <c r="AB457" s="248"/>
      <c r="AC457" s="248"/>
      <c r="AD457" s="248"/>
      <c r="AE457" s="248"/>
      <c r="AF457" s="248"/>
      <c r="AG457" s="248"/>
      <c r="AH457" s="257"/>
      <c r="AI457" s="257"/>
      <c r="AJ457" s="257"/>
      <c r="AK457" s="257"/>
      <c r="AL457" s="257"/>
      <c r="AM457" s="257"/>
      <c r="AN457" s="257"/>
      <c r="AO457" s="257"/>
      <c r="AP457" s="257"/>
      <c r="AQ457" s="257"/>
      <c r="AR457" s="257"/>
      <c r="AS457" s="257"/>
      <c r="AT457" s="257"/>
      <c r="AU457" s="257"/>
      <c r="AV457" s="257"/>
      <c r="AW457" s="257"/>
      <c r="AX457" s="257"/>
      <c r="AY457" s="257"/>
      <c r="AZ457" s="257"/>
      <c r="BA457" s="257"/>
      <c r="BB457" s="257"/>
      <c r="BC457" s="257"/>
      <c r="BD457" s="257"/>
      <c r="BE457" s="257"/>
      <c r="BF457" s="257"/>
      <c r="BG457" s="257"/>
      <c r="BH457" s="257"/>
      <c r="BI457" s="257"/>
      <c r="BJ457" s="257"/>
      <c r="BK457" s="257"/>
      <c r="BL457" s="257"/>
      <c r="BM457" s="257"/>
      <c r="BN457" s="257"/>
      <c r="BO457" s="257"/>
      <c r="BP457" s="257"/>
      <c r="BQ457" s="257"/>
      <c r="BR457" s="257"/>
      <c r="BS457" s="257"/>
      <c r="BT457" s="257"/>
      <c r="BU457" s="257"/>
    </row>
    <row r="458" spans="15:73" ht="20.100000000000001" customHeight="1">
      <c r="O458" s="248"/>
      <c r="P458" s="248"/>
      <c r="Q458" s="248"/>
      <c r="R458" s="248"/>
      <c r="S458" s="248"/>
      <c r="T458" s="248"/>
      <c r="U458" s="248"/>
      <c r="V458" s="248"/>
      <c r="W458" s="248"/>
      <c r="X458" s="248"/>
      <c r="Y458" s="248"/>
      <c r="Z458" s="248"/>
      <c r="AA458" s="248"/>
      <c r="AB458" s="248"/>
      <c r="AC458" s="248"/>
      <c r="AD458" s="248"/>
      <c r="AE458" s="248"/>
      <c r="AF458" s="248"/>
      <c r="AG458" s="248"/>
      <c r="AH458" s="257"/>
      <c r="AI458" s="257"/>
      <c r="AJ458" s="257"/>
      <c r="AK458" s="257"/>
      <c r="AL458" s="257"/>
      <c r="AM458" s="257"/>
      <c r="AN458" s="257"/>
      <c r="AO458" s="257"/>
      <c r="AP458" s="257"/>
      <c r="AQ458" s="257"/>
      <c r="AR458" s="257"/>
      <c r="AS458" s="257"/>
      <c r="AT458" s="257"/>
      <c r="AU458" s="257"/>
      <c r="AV458" s="257"/>
      <c r="AW458" s="257"/>
      <c r="AX458" s="257"/>
      <c r="AY458" s="257"/>
      <c r="AZ458" s="257"/>
      <c r="BA458" s="257"/>
      <c r="BB458" s="257"/>
      <c r="BC458" s="257"/>
      <c r="BD458" s="257"/>
      <c r="BE458" s="257"/>
      <c r="BF458" s="257"/>
      <c r="BG458" s="257"/>
      <c r="BH458" s="257"/>
      <c r="BI458" s="257"/>
      <c r="BJ458" s="257"/>
      <c r="BK458" s="257"/>
      <c r="BL458" s="257"/>
      <c r="BM458" s="257"/>
      <c r="BN458" s="257"/>
      <c r="BO458" s="257"/>
      <c r="BP458" s="257"/>
      <c r="BQ458" s="257"/>
      <c r="BR458" s="257"/>
      <c r="BS458" s="257"/>
      <c r="BT458" s="257"/>
      <c r="BU458" s="257"/>
    </row>
    <row r="459" spans="15:73" ht="20.100000000000001" customHeight="1"/>
    <row r="460" spans="15:73" ht="20.100000000000001" customHeight="1" thickBot="1"/>
    <row r="461" spans="15:73" ht="20.100000000000001" customHeight="1">
      <c r="O461" s="262" t="s">
        <v>8</v>
      </c>
      <c r="P461" s="263"/>
      <c r="Q461" s="264"/>
      <c r="S461" s="271" t="s">
        <v>88</v>
      </c>
      <c r="T461" s="272"/>
      <c r="U461" s="272"/>
      <c r="V461" s="272"/>
      <c r="W461" s="272"/>
      <c r="X461" s="272"/>
      <c r="Y461" s="272"/>
      <c r="Z461" s="272"/>
      <c r="AA461" s="272"/>
      <c r="AB461" s="272"/>
      <c r="AC461" s="272"/>
      <c r="AD461" s="272"/>
      <c r="AE461" s="272"/>
      <c r="AF461" s="272"/>
      <c r="AG461" s="272"/>
      <c r="AH461" s="272"/>
      <c r="AI461" s="272"/>
      <c r="AJ461" s="272"/>
      <c r="AK461" s="272"/>
      <c r="AL461" s="272"/>
      <c r="AM461" s="272"/>
      <c r="AN461" s="272"/>
      <c r="AO461" s="272"/>
      <c r="AP461" s="272"/>
      <c r="AQ461" s="272"/>
      <c r="AR461" s="272"/>
      <c r="AS461" s="272"/>
      <c r="AT461" s="272"/>
      <c r="AU461" s="272"/>
      <c r="AV461" s="272"/>
      <c r="AW461" s="272"/>
      <c r="AX461" s="272"/>
      <c r="AY461" s="272"/>
      <c r="AZ461" s="272"/>
      <c r="BA461" s="272"/>
      <c r="BB461" s="272"/>
      <c r="BC461" s="272"/>
      <c r="BD461" s="272"/>
      <c r="BE461" s="272"/>
      <c r="BF461" s="272"/>
      <c r="BG461" s="272"/>
      <c r="BH461" s="272"/>
      <c r="BI461" s="272"/>
      <c r="BJ461" s="272"/>
      <c r="BK461" s="272"/>
      <c r="BL461" s="272"/>
      <c r="BM461" s="272"/>
      <c r="BN461" s="272"/>
      <c r="BO461" s="272"/>
      <c r="BP461" s="272"/>
      <c r="BQ461" s="272"/>
      <c r="BR461" s="272"/>
      <c r="BS461" s="272"/>
      <c r="BT461" s="272"/>
      <c r="BU461" s="273"/>
    </row>
    <row r="462" spans="15:73" ht="20.100000000000001" customHeight="1">
      <c r="O462" s="265"/>
      <c r="P462" s="266"/>
      <c r="Q462" s="267"/>
      <c r="S462" s="274"/>
      <c r="T462" s="275"/>
      <c r="U462" s="275"/>
      <c r="V462" s="275"/>
      <c r="W462" s="275"/>
      <c r="X462" s="275"/>
      <c r="Y462" s="275"/>
      <c r="Z462" s="275"/>
      <c r="AA462" s="275"/>
      <c r="AB462" s="275"/>
      <c r="AC462" s="275"/>
      <c r="AD462" s="275"/>
      <c r="AE462" s="275"/>
      <c r="AF462" s="275"/>
      <c r="AG462" s="275"/>
      <c r="AH462" s="275"/>
      <c r="AI462" s="275"/>
      <c r="AJ462" s="275"/>
      <c r="AK462" s="275"/>
      <c r="AL462" s="275"/>
      <c r="AM462" s="275"/>
      <c r="AN462" s="275"/>
      <c r="AO462" s="275"/>
      <c r="AP462" s="275"/>
      <c r="AQ462" s="275"/>
      <c r="AR462" s="275"/>
      <c r="AS462" s="275"/>
      <c r="AT462" s="275"/>
      <c r="AU462" s="275"/>
      <c r="AV462" s="275"/>
      <c r="AW462" s="275"/>
      <c r="AX462" s="275"/>
      <c r="AY462" s="275"/>
      <c r="AZ462" s="275"/>
      <c r="BA462" s="275"/>
      <c r="BB462" s="275"/>
      <c r="BC462" s="275"/>
      <c r="BD462" s="275"/>
      <c r="BE462" s="275"/>
      <c r="BF462" s="275"/>
      <c r="BG462" s="275"/>
      <c r="BH462" s="275"/>
      <c r="BI462" s="275"/>
      <c r="BJ462" s="275"/>
      <c r="BK462" s="275"/>
      <c r="BL462" s="275"/>
      <c r="BM462" s="275"/>
      <c r="BN462" s="275"/>
      <c r="BO462" s="275"/>
      <c r="BP462" s="275"/>
      <c r="BQ462" s="275"/>
      <c r="BR462" s="275"/>
      <c r="BS462" s="275"/>
      <c r="BT462" s="275"/>
      <c r="BU462" s="276"/>
    </row>
    <row r="463" spans="15:73" ht="20.100000000000001" customHeight="1">
      <c r="O463" s="265"/>
      <c r="P463" s="266"/>
      <c r="Q463" s="267"/>
      <c r="S463" s="274"/>
      <c r="T463" s="275"/>
      <c r="U463" s="275"/>
      <c r="V463" s="275"/>
      <c r="W463" s="275"/>
      <c r="X463" s="275"/>
      <c r="Y463" s="275"/>
      <c r="Z463" s="275"/>
      <c r="AA463" s="275"/>
      <c r="AB463" s="275"/>
      <c r="AC463" s="275"/>
      <c r="AD463" s="275"/>
      <c r="AE463" s="275"/>
      <c r="AF463" s="275"/>
      <c r="AG463" s="275"/>
      <c r="AH463" s="275"/>
      <c r="AI463" s="275"/>
      <c r="AJ463" s="275"/>
      <c r="AK463" s="275"/>
      <c r="AL463" s="275"/>
      <c r="AM463" s="275"/>
      <c r="AN463" s="275"/>
      <c r="AO463" s="275"/>
      <c r="AP463" s="275"/>
      <c r="AQ463" s="275"/>
      <c r="AR463" s="275"/>
      <c r="AS463" s="275"/>
      <c r="AT463" s="275"/>
      <c r="AU463" s="275"/>
      <c r="AV463" s="275"/>
      <c r="AW463" s="275"/>
      <c r="AX463" s="275"/>
      <c r="AY463" s="275"/>
      <c r="AZ463" s="275"/>
      <c r="BA463" s="275"/>
      <c r="BB463" s="275"/>
      <c r="BC463" s="275"/>
      <c r="BD463" s="275"/>
      <c r="BE463" s="275"/>
      <c r="BF463" s="275"/>
      <c r="BG463" s="275"/>
      <c r="BH463" s="275"/>
      <c r="BI463" s="275"/>
      <c r="BJ463" s="275"/>
      <c r="BK463" s="275"/>
      <c r="BL463" s="275"/>
      <c r="BM463" s="275"/>
      <c r="BN463" s="275"/>
      <c r="BO463" s="275"/>
      <c r="BP463" s="275"/>
      <c r="BQ463" s="275"/>
      <c r="BR463" s="275"/>
      <c r="BS463" s="275"/>
      <c r="BT463" s="275"/>
      <c r="BU463" s="276"/>
    </row>
    <row r="464" spans="15:73" ht="20.100000000000001" customHeight="1">
      <c r="O464" s="265"/>
      <c r="P464" s="266"/>
      <c r="Q464" s="267"/>
      <c r="S464" s="126"/>
      <c r="T464" s="127"/>
      <c r="U464" s="127"/>
      <c r="V464" s="127"/>
      <c r="W464" s="127"/>
      <c r="X464" s="127"/>
      <c r="Y464" s="127"/>
      <c r="Z464" s="127"/>
      <c r="AA464" s="127"/>
      <c r="AB464" s="127"/>
      <c r="AC464" s="127"/>
      <c r="AD464" s="127"/>
      <c r="AE464" s="127"/>
      <c r="AF464" s="127"/>
      <c r="AG464" s="127"/>
      <c r="AH464" s="128"/>
      <c r="AI464" s="128"/>
      <c r="AJ464" s="128"/>
      <c r="AK464" s="128"/>
      <c r="AL464" s="128"/>
      <c r="AM464" s="128"/>
      <c r="AN464" s="128"/>
      <c r="AO464" s="129"/>
      <c r="AP464" s="129"/>
      <c r="AQ464" s="129"/>
      <c r="AR464" s="129"/>
      <c r="AS464" s="129"/>
      <c r="AT464" s="129"/>
      <c r="AU464" s="129"/>
      <c r="AV464" s="129"/>
      <c r="AW464" s="129"/>
      <c r="AX464" s="129"/>
      <c r="AY464" s="129"/>
      <c r="AZ464" s="129"/>
      <c r="BA464" s="129"/>
      <c r="BB464" s="129"/>
      <c r="BC464" s="127"/>
      <c r="BD464" s="127"/>
      <c r="BE464" s="127"/>
      <c r="BF464" s="127"/>
      <c r="BG464" s="127"/>
      <c r="BH464" s="127"/>
      <c r="BI464" s="127"/>
      <c r="BJ464" s="127"/>
      <c r="BK464" s="127"/>
      <c r="BL464" s="127"/>
      <c r="BM464" s="127"/>
      <c r="BN464" s="127"/>
      <c r="BO464" s="127"/>
      <c r="BP464" s="127"/>
      <c r="BQ464" s="127"/>
      <c r="BR464" s="127"/>
      <c r="BS464" s="127"/>
      <c r="BT464" s="127"/>
      <c r="BU464" s="130"/>
    </row>
    <row r="465" spans="15:73" ht="20.100000000000001" customHeight="1">
      <c r="O465" s="265"/>
      <c r="P465" s="266"/>
      <c r="Q465" s="267"/>
      <c r="S465" s="11"/>
      <c r="AH465" s="145"/>
      <c r="AI465" s="145"/>
      <c r="AJ465" s="145"/>
      <c r="AK465" s="145"/>
      <c r="AL465" s="145"/>
      <c r="AM465" s="145"/>
      <c r="AN465" s="145"/>
      <c r="AO465" s="146"/>
      <c r="AP465" s="146"/>
      <c r="AQ465" s="146"/>
      <c r="AR465" s="146"/>
      <c r="AS465" s="146"/>
      <c r="AT465" s="146"/>
      <c r="AU465" s="146"/>
      <c r="AV465" s="146"/>
      <c r="AW465" s="146"/>
      <c r="AX465" s="146"/>
      <c r="AY465" s="146"/>
      <c r="AZ465" s="146"/>
      <c r="BA465" s="146"/>
      <c r="BB465" s="146"/>
      <c r="BU465" s="13"/>
    </row>
    <row r="466" spans="15:73" ht="20.100000000000001" customHeight="1">
      <c r="O466" s="265"/>
      <c r="P466" s="266"/>
      <c r="Q466" s="267"/>
      <c r="S466" s="277">
        <v>1</v>
      </c>
      <c r="T466" s="278" t="s">
        <v>217</v>
      </c>
      <c r="U466" s="278"/>
      <c r="V466" s="278"/>
      <c r="W466" s="278"/>
      <c r="X466" s="278"/>
      <c r="Y466" s="278"/>
      <c r="Z466" s="278"/>
      <c r="AA466" s="278"/>
      <c r="AB466" s="278"/>
      <c r="AC466" s="278"/>
      <c r="AD466" s="278"/>
      <c r="AE466" s="278"/>
      <c r="AF466" s="278"/>
      <c r="AG466" s="278"/>
      <c r="AH466" s="278"/>
      <c r="AI466" s="278"/>
      <c r="AJ466" s="278"/>
      <c r="AK466" s="278"/>
      <c r="AL466" s="278"/>
      <c r="AM466" s="278"/>
      <c r="AN466" s="278"/>
      <c r="AO466" s="278"/>
      <c r="AP466" s="278"/>
      <c r="AQ466" s="278"/>
      <c r="AR466" s="278"/>
      <c r="AS466" s="278"/>
      <c r="AT466" s="278"/>
      <c r="AU466" s="278"/>
      <c r="AV466" s="278"/>
      <c r="AW466" s="278"/>
      <c r="AX466" s="278"/>
      <c r="AY466" s="278"/>
      <c r="AZ466" s="278"/>
      <c r="BA466" s="278"/>
      <c r="BB466" s="278"/>
      <c r="BC466" s="278"/>
      <c r="BD466" s="278"/>
      <c r="BE466" s="278"/>
      <c r="BF466" s="278"/>
      <c r="BG466" s="278"/>
      <c r="BH466" s="278"/>
      <c r="BI466" s="278"/>
      <c r="BJ466" s="278"/>
      <c r="BK466" s="278"/>
      <c r="BL466" s="278"/>
      <c r="BM466" s="278"/>
      <c r="BN466" s="278"/>
      <c r="BO466" s="278"/>
      <c r="BP466" s="278"/>
      <c r="BQ466" s="278"/>
      <c r="BR466" s="278"/>
      <c r="BS466" s="278"/>
      <c r="BT466" s="278"/>
      <c r="BU466" s="279"/>
    </row>
    <row r="467" spans="15:73" ht="20.100000000000001" customHeight="1">
      <c r="O467" s="265"/>
      <c r="P467" s="266"/>
      <c r="Q467" s="267"/>
      <c r="S467" s="277"/>
      <c r="T467" s="278"/>
      <c r="U467" s="278"/>
      <c r="V467" s="278"/>
      <c r="W467" s="278"/>
      <c r="X467" s="278"/>
      <c r="Y467" s="278"/>
      <c r="Z467" s="278"/>
      <c r="AA467" s="278"/>
      <c r="AB467" s="278"/>
      <c r="AC467" s="278"/>
      <c r="AD467" s="278"/>
      <c r="AE467" s="278"/>
      <c r="AF467" s="278"/>
      <c r="AG467" s="278"/>
      <c r="AH467" s="278"/>
      <c r="AI467" s="278"/>
      <c r="AJ467" s="278"/>
      <c r="AK467" s="278"/>
      <c r="AL467" s="278"/>
      <c r="AM467" s="278"/>
      <c r="AN467" s="278"/>
      <c r="AO467" s="278"/>
      <c r="AP467" s="278"/>
      <c r="AQ467" s="278"/>
      <c r="AR467" s="278"/>
      <c r="AS467" s="278"/>
      <c r="AT467" s="278"/>
      <c r="AU467" s="278"/>
      <c r="AV467" s="278"/>
      <c r="AW467" s="278"/>
      <c r="AX467" s="278"/>
      <c r="AY467" s="278"/>
      <c r="AZ467" s="278"/>
      <c r="BA467" s="278"/>
      <c r="BB467" s="278"/>
      <c r="BC467" s="278"/>
      <c r="BD467" s="278"/>
      <c r="BE467" s="278"/>
      <c r="BF467" s="278"/>
      <c r="BG467" s="278"/>
      <c r="BH467" s="278"/>
      <c r="BI467" s="278"/>
      <c r="BJ467" s="278"/>
      <c r="BK467" s="278"/>
      <c r="BL467" s="278"/>
      <c r="BM467" s="278"/>
      <c r="BN467" s="278"/>
      <c r="BO467" s="278"/>
      <c r="BP467" s="278"/>
      <c r="BQ467" s="278"/>
      <c r="BR467" s="278"/>
      <c r="BS467" s="278"/>
      <c r="BT467" s="278"/>
      <c r="BU467" s="279"/>
    </row>
    <row r="468" spans="15:73" ht="20.100000000000001" customHeight="1">
      <c r="O468" s="265"/>
      <c r="P468" s="266"/>
      <c r="Q468" s="267"/>
      <c r="S468" s="131"/>
      <c r="T468" s="299" t="s">
        <v>191</v>
      </c>
      <c r="U468" s="299"/>
      <c r="V468" s="299"/>
      <c r="W468" s="299"/>
      <c r="X468" s="299"/>
      <c r="Y468" s="299"/>
      <c r="Z468" s="299"/>
      <c r="AA468" s="299"/>
      <c r="AB468" s="299"/>
      <c r="AC468" s="299"/>
      <c r="AD468" s="299"/>
      <c r="AE468" s="299"/>
      <c r="AF468" s="299"/>
      <c r="AG468" s="299"/>
      <c r="AH468" s="299"/>
      <c r="AI468" s="299"/>
      <c r="AJ468" s="299"/>
      <c r="AK468" s="299"/>
      <c r="AL468" s="299"/>
      <c r="AM468" s="299"/>
      <c r="AN468" s="299"/>
      <c r="AO468" s="299"/>
      <c r="AP468" s="299"/>
      <c r="AQ468" s="299"/>
      <c r="AR468" s="299"/>
      <c r="AS468" s="299"/>
      <c r="AT468" s="299"/>
      <c r="AU468" s="299"/>
      <c r="AV468" s="299"/>
      <c r="AW468" s="299"/>
      <c r="AX468" s="299"/>
      <c r="AY468" s="299"/>
      <c r="AZ468" s="299"/>
      <c r="BA468" s="299"/>
      <c r="BB468" s="299"/>
      <c r="BC468" s="299"/>
      <c r="BD468" s="299"/>
      <c r="BE468" s="299"/>
      <c r="BF468" s="299"/>
      <c r="BG468" s="299"/>
      <c r="BH468" s="299"/>
      <c r="BI468" s="299"/>
      <c r="BJ468" s="299"/>
      <c r="BK468" s="299"/>
      <c r="BL468" s="299"/>
      <c r="BM468" s="299"/>
      <c r="BN468" s="299"/>
      <c r="BO468" s="299"/>
      <c r="BP468" s="299"/>
      <c r="BQ468" s="299"/>
      <c r="BR468" s="299"/>
      <c r="BS468" s="299"/>
      <c r="BT468" s="299"/>
      <c r="BU468" s="300"/>
    </row>
    <row r="469" spans="15:73" ht="20.100000000000001" customHeight="1">
      <c r="O469" s="265"/>
      <c r="P469" s="266"/>
      <c r="Q469" s="267"/>
      <c r="S469" s="131"/>
      <c r="T469" s="299"/>
      <c r="U469" s="299"/>
      <c r="V469" s="299"/>
      <c r="W469" s="299"/>
      <c r="X469" s="299"/>
      <c r="Y469" s="299"/>
      <c r="Z469" s="299"/>
      <c r="AA469" s="299"/>
      <c r="AB469" s="299"/>
      <c r="AC469" s="299"/>
      <c r="AD469" s="299"/>
      <c r="AE469" s="299"/>
      <c r="AF469" s="299"/>
      <c r="AG469" s="299"/>
      <c r="AH469" s="299"/>
      <c r="AI469" s="299"/>
      <c r="AJ469" s="299"/>
      <c r="AK469" s="299"/>
      <c r="AL469" s="299"/>
      <c r="AM469" s="299"/>
      <c r="AN469" s="299"/>
      <c r="AO469" s="299"/>
      <c r="AP469" s="299"/>
      <c r="AQ469" s="299"/>
      <c r="AR469" s="299"/>
      <c r="AS469" s="299"/>
      <c r="AT469" s="299"/>
      <c r="AU469" s="299"/>
      <c r="AV469" s="299"/>
      <c r="AW469" s="299"/>
      <c r="AX469" s="299"/>
      <c r="AY469" s="299"/>
      <c r="AZ469" s="299"/>
      <c r="BA469" s="299"/>
      <c r="BB469" s="299"/>
      <c r="BC469" s="299"/>
      <c r="BD469" s="299"/>
      <c r="BE469" s="299"/>
      <c r="BF469" s="299"/>
      <c r="BG469" s="299"/>
      <c r="BH469" s="299"/>
      <c r="BI469" s="299"/>
      <c r="BJ469" s="299"/>
      <c r="BK469" s="299"/>
      <c r="BL469" s="299"/>
      <c r="BM469" s="299"/>
      <c r="BN469" s="299"/>
      <c r="BO469" s="299"/>
      <c r="BP469" s="299"/>
      <c r="BQ469" s="299"/>
      <c r="BR469" s="299"/>
      <c r="BS469" s="299"/>
      <c r="BT469" s="299"/>
      <c r="BU469" s="300"/>
    </row>
    <row r="470" spans="15:73" ht="20.100000000000001" customHeight="1">
      <c r="O470" s="265"/>
      <c r="P470" s="266"/>
      <c r="Q470" s="267"/>
      <c r="S470" s="11"/>
      <c r="AH470" s="145"/>
      <c r="AI470" s="145"/>
      <c r="AJ470" s="145"/>
      <c r="AK470" s="145"/>
      <c r="AL470" s="145"/>
      <c r="AM470" s="145"/>
      <c r="AN470" s="145"/>
      <c r="AO470" s="146"/>
      <c r="AP470" s="146"/>
      <c r="AQ470" s="146"/>
      <c r="AR470" s="146"/>
      <c r="AS470" s="146"/>
      <c r="AT470" s="146"/>
      <c r="AU470" s="146"/>
      <c r="AV470" s="146"/>
      <c r="AW470" s="146"/>
      <c r="AX470" s="146"/>
      <c r="AY470" s="146"/>
      <c r="AZ470" s="146"/>
      <c r="BA470" s="146"/>
      <c r="BB470" s="146"/>
      <c r="BU470" s="13"/>
    </row>
    <row r="471" spans="15:73" ht="20.100000000000001" customHeight="1">
      <c r="O471" s="265"/>
      <c r="P471" s="266"/>
      <c r="Q471" s="267"/>
      <c r="S471" s="277">
        <v>2</v>
      </c>
      <c r="T471" s="278" t="s">
        <v>86</v>
      </c>
      <c r="U471" s="278"/>
      <c r="V471" s="278"/>
      <c r="W471" s="278"/>
      <c r="X471" s="278"/>
      <c r="Y471" s="278"/>
      <c r="Z471" s="278"/>
      <c r="AA471" s="278"/>
      <c r="AB471" s="278"/>
      <c r="AC471" s="278"/>
      <c r="AD471" s="278"/>
      <c r="AE471" s="278"/>
      <c r="AF471" s="278"/>
      <c r="AG471" s="278"/>
      <c r="AH471" s="278"/>
      <c r="AI471" s="278"/>
      <c r="AJ471" s="278"/>
      <c r="AK471" s="278"/>
      <c r="AL471" s="278"/>
      <c r="AM471" s="278"/>
      <c r="AN471" s="278"/>
      <c r="AO471" s="278"/>
      <c r="AP471" s="278"/>
      <c r="AQ471" s="278"/>
      <c r="AR471" s="278"/>
      <c r="AS471" s="278"/>
      <c r="AT471" s="278"/>
      <c r="AU471" s="278"/>
      <c r="AV471" s="278"/>
      <c r="AW471" s="278"/>
      <c r="AX471" s="278"/>
      <c r="AY471" s="278"/>
      <c r="AZ471" s="278"/>
      <c r="BA471" s="278"/>
      <c r="BB471" s="278"/>
      <c r="BC471" s="278"/>
      <c r="BD471" s="278"/>
      <c r="BE471" s="278"/>
      <c r="BF471" s="278"/>
      <c r="BG471" s="278"/>
      <c r="BH471" s="278"/>
      <c r="BI471" s="278"/>
      <c r="BJ471" s="278"/>
      <c r="BK471" s="278"/>
      <c r="BL471" s="278"/>
      <c r="BM471" s="278"/>
      <c r="BN471" s="278"/>
      <c r="BO471" s="278"/>
      <c r="BP471" s="278"/>
      <c r="BQ471" s="278"/>
      <c r="BR471" s="278"/>
      <c r="BS471" s="278"/>
      <c r="BT471" s="278"/>
      <c r="BU471" s="279"/>
    </row>
    <row r="472" spans="15:73" ht="20.100000000000001" customHeight="1">
      <c r="O472" s="265"/>
      <c r="P472" s="266"/>
      <c r="Q472" s="267"/>
      <c r="S472" s="277"/>
      <c r="T472" s="278"/>
      <c r="U472" s="278"/>
      <c r="V472" s="278"/>
      <c r="W472" s="278"/>
      <c r="X472" s="278"/>
      <c r="Y472" s="278"/>
      <c r="Z472" s="278"/>
      <c r="AA472" s="278"/>
      <c r="AB472" s="278"/>
      <c r="AC472" s="278"/>
      <c r="AD472" s="278"/>
      <c r="AE472" s="278"/>
      <c r="AF472" s="278"/>
      <c r="AG472" s="278"/>
      <c r="AH472" s="278"/>
      <c r="AI472" s="278"/>
      <c r="AJ472" s="278"/>
      <c r="AK472" s="278"/>
      <c r="AL472" s="278"/>
      <c r="AM472" s="278"/>
      <c r="AN472" s="278"/>
      <c r="AO472" s="278"/>
      <c r="AP472" s="278"/>
      <c r="AQ472" s="278"/>
      <c r="AR472" s="278"/>
      <c r="AS472" s="278"/>
      <c r="AT472" s="278"/>
      <c r="AU472" s="278"/>
      <c r="AV472" s="278"/>
      <c r="AW472" s="278"/>
      <c r="AX472" s="278"/>
      <c r="AY472" s="278"/>
      <c r="AZ472" s="278"/>
      <c r="BA472" s="278"/>
      <c r="BB472" s="278"/>
      <c r="BC472" s="278"/>
      <c r="BD472" s="278"/>
      <c r="BE472" s="278"/>
      <c r="BF472" s="278"/>
      <c r="BG472" s="278"/>
      <c r="BH472" s="278"/>
      <c r="BI472" s="278"/>
      <c r="BJ472" s="278"/>
      <c r="BK472" s="278"/>
      <c r="BL472" s="278"/>
      <c r="BM472" s="278"/>
      <c r="BN472" s="278"/>
      <c r="BO472" s="278"/>
      <c r="BP472" s="278"/>
      <c r="BQ472" s="278"/>
      <c r="BR472" s="278"/>
      <c r="BS472" s="278"/>
      <c r="BT472" s="278"/>
      <c r="BU472" s="279"/>
    </row>
    <row r="473" spans="15:73" ht="20.100000000000001" customHeight="1">
      <c r="O473" s="265"/>
      <c r="P473" s="266"/>
      <c r="Q473" s="267"/>
      <c r="S473" s="131"/>
      <c r="T473" s="299" t="s">
        <v>40</v>
      </c>
      <c r="U473" s="299"/>
      <c r="V473" s="299"/>
      <c r="W473" s="299"/>
      <c r="X473" s="299"/>
      <c r="Y473" s="299"/>
      <c r="Z473" s="299"/>
      <c r="AA473" s="299"/>
      <c r="AB473" s="299"/>
      <c r="AC473" s="299"/>
      <c r="AD473" s="299"/>
      <c r="AE473" s="299"/>
      <c r="AF473" s="299"/>
      <c r="AG473" s="299"/>
      <c r="AH473" s="299"/>
      <c r="AI473" s="299"/>
      <c r="AJ473" s="299"/>
      <c r="AK473" s="299"/>
      <c r="AL473" s="299"/>
      <c r="AM473" s="299"/>
      <c r="AN473" s="299"/>
      <c r="AO473" s="299"/>
      <c r="AP473" s="299"/>
      <c r="AQ473" s="299"/>
      <c r="AR473" s="299"/>
      <c r="AS473" s="299"/>
      <c r="AT473" s="299"/>
      <c r="AU473" s="299"/>
      <c r="AV473" s="299"/>
      <c r="AW473" s="299"/>
      <c r="AX473" s="299"/>
      <c r="AY473" s="299"/>
      <c r="AZ473" s="299"/>
      <c r="BA473" s="299"/>
      <c r="BB473" s="299"/>
      <c r="BC473" s="299"/>
      <c r="BD473" s="299"/>
      <c r="BE473" s="299"/>
      <c r="BF473" s="299"/>
      <c r="BG473" s="299"/>
      <c r="BH473" s="299"/>
      <c r="BI473" s="299"/>
      <c r="BJ473" s="299"/>
      <c r="BK473" s="299"/>
      <c r="BL473" s="299"/>
      <c r="BM473" s="299"/>
      <c r="BN473" s="299"/>
      <c r="BO473" s="299"/>
      <c r="BP473" s="299"/>
      <c r="BQ473" s="299"/>
      <c r="BR473" s="299"/>
      <c r="BS473" s="299"/>
      <c r="BT473" s="299"/>
      <c r="BU473" s="300"/>
    </row>
    <row r="474" spans="15:73" ht="20.100000000000001" customHeight="1">
      <c r="O474" s="265"/>
      <c r="P474" s="266"/>
      <c r="Q474" s="267"/>
      <c r="S474" s="131"/>
      <c r="T474" s="299"/>
      <c r="U474" s="299"/>
      <c r="V474" s="299"/>
      <c r="W474" s="299"/>
      <c r="X474" s="299"/>
      <c r="Y474" s="299"/>
      <c r="Z474" s="299"/>
      <c r="AA474" s="299"/>
      <c r="AB474" s="299"/>
      <c r="AC474" s="299"/>
      <c r="AD474" s="299"/>
      <c r="AE474" s="299"/>
      <c r="AF474" s="299"/>
      <c r="AG474" s="299"/>
      <c r="AH474" s="299"/>
      <c r="AI474" s="299"/>
      <c r="AJ474" s="299"/>
      <c r="AK474" s="299"/>
      <c r="AL474" s="299"/>
      <c r="AM474" s="299"/>
      <c r="AN474" s="299"/>
      <c r="AO474" s="299"/>
      <c r="AP474" s="299"/>
      <c r="AQ474" s="299"/>
      <c r="AR474" s="299"/>
      <c r="AS474" s="299"/>
      <c r="AT474" s="299"/>
      <c r="AU474" s="299"/>
      <c r="AV474" s="299"/>
      <c r="AW474" s="299"/>
      <c r="AX474" s="299"/>
      <c r="AY474" s="299"/>
      <c r="AZ474" s="299"/>
      <c r="BA474" s="299"/>
      <c r="BB474" s="299"/>
      <c r="BC474" s="299"/>
      <c r="BD474" s="299"/>
      <c r="BE474" s="299"/>
      <c r="BF474" s="299"/>
      <c r="BG474" s="299"/>
      <c r="BH474" s="299"/>
      <c r="BI474" s="299"/>
      <c r="BJ474" s="299"/>
      <c r="BK474" s="299"/>
      <c r="BL474" s="299"/>
      <c r="BM474" s="299"/>
      <c r="BN474" s="299"/>
      <c r="BO474" s="299"/>
      <c r="BP474" s="299"/>
      <c r="BQ474" s="299"/>
      <c r="BR474" s="299"/>
      <c r="BS474" s="299"/>
      <c r="BT474" s="299"/>
      <c r="BU474" s="300"/>
    </row>
    <row r="475" spans="15:73" ht="20.100000000000001" customHeight="1">
      <c r="O475" s="265"/>
      <c r="P475" s="266"/>
      <c r="Q475" s="267"/>
      <c r="S475" s="11"/>
      <c r="AH475" s="145"/>
      <c r="AI475" s="145"/>
      <c r="AJ475" s="145"/>
      <c r="AK475" s="145"/>
      <c r="AL475" s="145"/>
      <c r="AM475" s="145"/>
      <c r="AN475" s="145"/>
      <c r="AO475" s="146"/>
      <c r="AP475" s="146"/>
      <c r="AQ475" s="146"/>
      <c r="AR475" s="146"/>
      <c r="AS475" s="146"/>
      <c r="AT475" s="146"/>
      <c r="AU475" s="146"/>
      <c r="AV475" s="146"/>
      <c r="AW475" s="146"/>
      <c r="AX475" s="146"/>
      <c r="AY475" s="146"/>
      <c r="AZ475" s="146"/>
      <c r="BA475" s="146"/>
      <c r="BB475" s="146"/>
      <c r="BU475" s="13"/>
    </row>
    <row r="476" spans="15:73" ht="20.100000000000001" customHeight="1">
      <c r="O476" s="265"/>
      <c r="P476" s="266"/>
      <c r="Q476" s="267"/>
      <c r="S476" s="277">
        <v>3</v>
      </c>
      <c r="T476" s="278" t="s">
        <v>87</v>
      </c>
      <c r="U476" s="278"/>
      <c r="V476" s="278"/>
      <c r="W476" s="278"/>
      <c r="X476" s="278"/>
      <c r="Y476" s="278"/>
      <c r="Z476" s="278"/>
      <c r="AA476" s="278"/>
      <c r="AB476" s="278"/>
      <c r="AC476" s="278"/>
      <c r="AD476" s="278"/>
      <c r="AE476" s="278"/>
      <c r="AF476" s="278"/>
      <c r="AG476" s="278"/>
      <c r="AH476" s="278"/>
      <c r="AI476" s="278"/>
      <c r="AJ476" s="278"/>
      <c r="AK476" s="278"/>
      <c r="AL476" s="278"/>
      <c r="AM476" s="278"/>
      <c r="AN476" s="278"/>
      <c r="AO476" s="278"/>
      <c r="AP476" s="278"/>
      <c r="AQ476" s="278"/>
      <c r="AR476" s="278"/>
      <c r="AS476" s="278"/>
      <c r="AT476" s="278"/>
      <c r="AU476" s="278"/>
      <c r="AV476" s="278"/>
      <c r="AW476" s="278"/>
      <c r="AX476" s="278"/>
      <c r="AY476" s="278"/>
      <c r="AZ476" s="278"/>
      <c r="BA476" s="278"/>
      <c r="BB476" s="278"/>
      <c r="BC476" s="278"/>
      <c r="BD476" s="278"/>
      <c r="BE476" s="278"/>
      <c r="BF476" s="278"/>
      <c r="BG476" s="278"/>
      <c r="BH476" s="278"/>
      <c r="BI476" s="278"/>
      <c r="BJ476" s="278"/>
      <c r="BK476" s="278"/>
      <c r="BL476" s="278"/>
      <c r="BM476" s="278"/>
      <c r="BN476" s="278"/>
      <c r="BO476" s="278"/>
      <c r="BP476" s="278"/>
      <c r="BQ476" s="278"/>
      <c r="BR476" s="278"/>
      <c r="BS476" s="278"/>
      <c r="BT476" s="278"/>
      <c r="BU476" s="279"/>
    </row>
    <row r="477" spans="15:73" ht="20.100000000000001" customHeight="1">
      <c r="O477" s="265"/>
      <c r="P477" s="266"/>
      <c r="Q477" s="267"/>
      <c r="S477" s="277"/>
      <c r="T477" s="278"/>
      <c r="U477" s="278"/>
      <c r="V477" s="278"/>
      <c r="W477" s="278"/>
      <c r="X477" s="278"/>
      <c r="Y477" s="278"/>
      <c r="Z477" s="278"/>
      <c r="AA477" s="278"/>
      <c r="AB477" s="278"/>
      <c r="AC477" s="278"/>
      <c r="AD477" s="278"/>
      <c r="AE477" s="278"/>
      <c r="AF477" s="278"/>
      <c r="AG477" s="278"/>
      <c r="AH477" s="278"/>
      <c r="AI477" s="278"/>
      <c r="AJ477" s="278"/>
      <c r="AK477" s="278"/>
      <c r="AL477" s="278"/>
      <c r="AM477" s="278"/>
      <c r="AN477" s="278"/>
      <c r="AO477" s="278"/>
      <c r="AP477" s="278"/>
      <c r="AQ477" s="278"/>
      <c r="AR477" s="278"/>
      <c r="AS477" s="278"/>
      <c r="AT477" s="278"/>
      <c r="AU477" s="278"/>
      <c r="AV477" s="278"/>
      <c r="AW477" s="278"/>
      <c r="AX477" s="278"/>
      <c r="AY477" s="278"/>
      <c r="AZ477" s="278"/>
      <c r="BA477" s="278"/>
      <c r="BB477" s="278"/>
      <c r="BC477" s="278"/>
      <c r="BD477" s="278"/>
      <c r="BE477" s="278"/>
      <c r="BF477" s="278"/>
      <c r="BG477" s="278"/>
      <c r="BH477" s="278"/>
      <c r="BI477" s="278"/>
      <c r="BJ477" s="278"/>
      <c r="BK477" s="278"/>
      <c r="BL477" s="278"/>
      <c r="BM477" s="278"/>
      <c r="BN477" s="278"/>
      <c r="BO477" s="278"/>
      <c r="BP477" s="278"/>
      <c r="BQ477" s="278"/>
      <c r="BR477" s="278"/>
      <c r="BS477" s="278"/>
      <c r="BT477" s="278"/>
      <c r="BU477" s="279"/>
    </row>
    <row r="478" spans="15:73" ht="20.100000000000001" customHeight="1">
      <c r="O478" s="265"/>
      <c r="P478" s="266"/>
      <c r="Q478" s="267"/>
      <c r="S478" s="131"/>
      <c r="T478" s="299" t="s">
        <v>40</v>
      </c>
      <c r="U478" s="299"/>
      <c r="V478" s="299"/>
      <c r="W478" s="299"/>
      <c r="X478" s="299"/>
      <c r="Y478" s="299"/>
      <c r="Z478" s="299"/>
      <c r="AA478" s="299"/>
      <c r="AB478" s="299"/>
      <c r="AC478" s="299"/>
      <c r="AD478" s="299"/>
      <c r="AE478" s="299"/>
      <c r="AF478" s="299"/>
      <c r="AG478" s="299"/>
      <c r="AH478" s="299"/>
      <c r="AI478" s="299"/>
      <c r="AJ478" s="299"/>
      <c r="AK478" s="299"/>
      <c r="AL478" s="299"/>
      <c r="AM478" s="299"/>
      <c r="AN478" s="299"/>
      <c r="AO478" s="299"/>
      <c r="AP478" s="299"/>
      <c r="AQ478" s="299"/>
      <c r="AR478" s="299"/>
      <c r="AS478" s="299"/>
      <c r="AT478" s="299"/>
      <c r="AU478" s="299"/>
      <c r="AV478" s="299"/>
      <c r="AW478" s="299"/>
      <c r="AX478" s="299"/>
      <c r="AY478" s="299"/>
      <c r="AZ478" s="299"/>
      <c r="BA478" s="299"/>
      <c r="BB478" s="299"/>
      <c r="BC478" s="299"/>
      <c r="BD478" s="299"/>
      <c r="BE478" s="299"/>
      <c r="BF478" s="299"/>
      <c r="BG478" s="299"/>
      <c r="BH478" s="299"/>
      <c r="BI478" s="299"/>
      <c r="BJ478" s="299"/>
      <c r="BK478" s="299"/>
      <c r="BL478" s="299"/>
      <c r="BM478" s="299"/>
      <c r="BN478" s="299"/>
      <c r="BO478" s="299"/>
      <c r="BP478" s="299"/>
      <c r="BQ478" s="299"/>
      <c r="BR478" s="299"/>
      <c r="BS478" s="299"/>
      <c r="BT478" s="299"/>
      <c r="BU478" s="300"/>
    </row>
    <row r="479" spans="15:73" ht="20.100000000000001" customHeight="1">
      <c r="O479" s="265"/>
      <c r="P479" s="266"/>
      <c r="Q479" s="267"/>
      <c r="S479" s="131"/>
      <c r="T479" s="299"/>
      <c r="U479" s="299"/>
      <c r="V479" s="299"/>
      <c r="W479" s="299"/>
      <c r="X479" s="299"/>
      <c r="Y479" s="299"/>
      <c r="Z479" s="299"/>
      <c r="AA479" s="299"/>
      <c r="AB479" s="299"/>
      <c r="AC479" s="299"/>
      <c r="AD479" s="299"/>
      <c r="AE479" s="299"/>
      <c r="AF479" s="299"/>
      <c r="AG479" s="299"/>
      <c r="AH479" s="299"/>
      <c r="AI479" s="299"/>
      <c r="AJ479" s="299"/>
      <c r="AK479" s="299"/>
      <c r="AL479" s="299"/>
      <c r="AM479" s="299"/>
      <c r="AN479" s="299"/>
      <c r="AO479" s="299"/>
      <c r="AP479" s="299"/>
      <c r="AQ479" s="299"/>
      <c r="AR479" s="299"/>
      <c r="AS479" s="299"/>
      <c r="AT479" s="299"/>
      <c r="AU479" s="299"/>
      <c r="AV479" s="299"/>
      <c r="AW479" s="299"/>
      <c r="AX479" s="299"/>
      <c r="AY479" s="299"/>
      <c r="AZ479" s="299"/>
      <c r="BA479" s="299"/>
      <c r="BB479" s="299"/>
      <c r="BC479" s="299"/>
      <c r="BD479" s="299"/>
      <c r="BE479" s="299"/>
      <c r="BF479" s="299"/>
      <c r="BG479" s="299"/>
      <c r="BH479" s="299"/>
      <c r="BI479" s="299"/>
      <c r="BJ479" s="299"/>
      <c r="BK479" s="299"/>
      <c r="BL479" s="299"/>
      <c r="BM479" s="299"/>
      <c r="BN479" s="299"/>
      <c r="BO479" s="299"/>
      <c r="BP479" s="299"/>
      <c r="BQ479" s="299"/>
      <c r="BR479" s="299"/>
      <c r="BS479" s="299"/>
      <c r="BT479" s="299"/>
      <c r="BU479" s="300"/>
    </row>
    <row r="480" spans="15:73" ht="20.100000000000001" customHeight="1">
      <c r="O480" s="265"/>
      <c r="P480" s="266"/>
      <c r="Q480" s="267"/>
      <c r="S480" s="11"/>
      <c r="AH480" s="145"/>
      <c r="AI480" s="145"/>
      <c r="AJ480" s="145"/>
      <c r="AK480" s="145"/>
      <c r="AL480" s="145"/>
      <c r="AM480" s="145"/>
      <c r="AN480" s="145"/>
      <c r="AO480" s="146"/>
      <c r="AP480" s="146"/>
      <c r="AQ480" s="146"/>
      <c r="AR480" s="146"/>
      <c r="AS480" s="146"/>
      <c r="AT480" s="146"/>
      <c r="AU480" s="146"/>
      <c r="AV480" s="146"/>
      <c r="AW480" s="146"/>
      <c r="AX480" s="146"/>
      <c r="AY480" s="146"/>
      <c r="AZ480" s="146"/>
      <c r="BA480" s="146"/>
      <c r="BB480" s="146"/>
      <c r="BU480" s="13"/>
    </row>
    <row r="481" spans="15:73" ht="20.100000000000001" customHeight="1">
      <c r="O481" s="265"/>
      <c r="P481" s="266"/>
      <c r="Q481" s="267"/>
      <c r="S481" s="277">
        <v>4</v>
      </c>
      <c r="T481" s="278" t="s">
        <v>215</v>
      </c>
      <c r="U481" s="278"/>
      <c r="V481" s="278"/>
      <c r="W481" s="278"/>
      <c r="X481" s="278"/>
      <c r="Y481" s="278"/>
      <c r="Z481" s="278"/>
      <c r="AA481" s="278"/>
      <c r="AB481" s="278"/>
      <c r="AC481" s="278"/>
      <c r="AD481" s="278"/>
      <c r="AE481" s="278"/>
      <c r="AF481" s="278"/>
      <c r="AG481" s="278"/>
      <c r="AH481" s="278"/>
      <c r="AI481" s="278"/>
      <c r="AJ481" s="278"/>
      <c r="AK481" s="278"/>
      <c r="AL481" s="278"/>
      <c r="AM481" s="278"/>
      <c r="AN481" s="278"/>
      <c r="AO481" s="278"/>
      <c r="AP481" s="278"/>
      <c r="AQ481" s="278"/>
      <c r="AR481" s="278"/>
      <c r="AS481" s="278"/>
      <c r="AT481" s="278"/>
      <c r="AU481" s="278"/>
      <c r="AV481" s="278"/>
      <c r="AW481" s="278"/>
      <c r="AX481" s="278"/>
      <c r="AY481" s="278"/>
      <c r="AZ481" s="278"/>
      <c r="BA481" s="278"/>
      <c r="BB481" s="278"/>
      <c r="BC481" s="278"/>
      <c r="BD481" s="278"/>
      <c r="BE481" s="278"/>
      <c r="BF481" s="278"/>
      <c r="BG481" s="278"/>
      <c r="BH481" s="278"/>
      <c r="BI481" s="278"/>
      <c r="BJ481" s="278"/>
      <c r="BK481" s="278"/>
      <c r="BL481" s="278"/>
      <c r="BM481" s="278"/>
      <c r="BN481" s="278"/>
      <c r="BO481" s="278"/>
      <c r="BP481" s="278"/>
      <c r="BQ481" s="278"/>
      <c r="BR481" s="278"/>
      <c r="BS481" s="278"/>
      <c r="BT481" s="278"/>
      <c r="BU481" s="279"/>
    </row>
    <row r="482" spans="15:73" ht="20.100000000000001" customHeight="1">
      <c r="O482" s="265"/>
      <c r="P482" s="266"/>
      <c r="Q482" s="267"/>
      <c r="S482" s="277"/>
      <c r="T482" s="278"/>
      <c r="U482" s="278"/>
      <c r="V482" s="278"/>
      <c r="W482" s="278"/>
      <c r="X482" s="278"/>
      <c r="Y482" s="278"/>
      <c r="Z482" s="278"/>
      <c r="AA482" s="278"/>
      <c r="AB482" s="278"/>
      <c r="AC482" s="278"/>
      <c r="AD482" s="278"/>
      <c r="AE482" s="278"/>
      <c r="AF482" s="278"/>
      <c r="AG482" s="278"/>
      <c r="AH482" s="278"/>
      <c r="AI482" s="278"/>
      <c r="AJ482" s="278"/>
      <c r="AK482" s="278"/>
      <c r="AL482" s="278"/>
      <c r="AM482" s="278"/>
      <c r="AN482" s="278"/>
      <c r="AO482" s="278"/>
      <c r="AP482" s="278"/>
      <c r="AQ482" s="278"/>
      <c r="AR482" s="278"/>
      <c r="AS482" s="278"/>
      <c r="AT482" s="278"/>
      <c r="AU482" s="278"/>
      <c r="AV482" s="278"/>
      <c r="AW482" s="278"/>
      <c r="AX482" s="278"/>
      <c r="AY482" s="278"/>
      <c r="AZ482" s="278"/>
      <c r="BA482" s="278"/>
      <c r="BB482" s="278"/>
      <c r="BC482" s="278"/>
      <c r="BD482" s="278"/>
      <c r="BE482" s="278"/>
      <c r="BF482" s="278"/>
      <c r="BG482" s="278"/>
      <c r="BH482" s="278"/>
      <c r="BI482" s="278"/>
      <c r="BJ482" s="278"/>
      <c r="BK482" s="278"/>
      <c r="BL482" s="278"/>
      <c r="BM482" s="278"/>
      <c r="BN482" s="278"/>
      <c r="BO482" s="278"/>
      <c r="BP482" s="278"/>
      <c r="BQ482" s="278"/>
      <c r="BR482" s="278"/>
      <c r="BS482" s="278"/>
      <c r="BT482" s="278"/>
      <c r="BU482" s="279"/>
    </row>
    <row r="483" spans="15:73" ht="20.100000000000001" customHeight="1">
      <c r="O483" s="265"/>
      <c r="P483" s="266"/>
      <c r="Q483" s="267"/>
      <c r="S483" s="131"/>
      <c r="T483" s="290" t="s">
        <v>40</v>
      </c>
      <c r="U483" s="290"/>
      <c r="V483" s="290"/>
      <c r="W483" s="290"/>
      <c r="X483" s="290"/>
      <c r="Y483" s="290"/>
      <c r="Z483" s="290"/>
      <c r="AA483" s="290"/>
      <c r="AB483" s="290"/>
      <c r="AC483" s="290"/>
      <c r="AD483" s="290"/>
      <c r="AE483" s="290"/>
      <c r="AF483" s="290"/>
      <c r="AG483" s="290"/>
      <c r="AH483" s="290"/>
      <c r="AI483" s="290"/>
      <c r="AJ483" s="290"/>
      <c r="AK483" s="290"/>
      <c r="AL483" s="290"/>
      <c r="AM483" s="290"/>
      <c r="AN483" s="290"/>
      <c r="AO483" s="290"/>
      <c r="AP483" s="290"/>
      <c r="AQ483" s="290"/>
      <c r="AR483" s="290"/>
      <c r="AS483" s="290"/>
      <c r="AT483" s="290"/>
      <c r="AU483" s="290"/>
      <c r="AV483" s="290"/>
      <c r="AW483" s="290"/>
      <c r="AX483" s="290"/>
      <c r="AY483" s="290"/>
      <c r="AZ483" s="290"/>
      <c r="BA483" s="290"/>
      <c r="BB483" s="290"/>
      <c r="BC483" s="290"/>
      <c r="BD483" s="290"/>
      <c r="BE483" s="290"/>
      <c r="BF483" s="290"/>
      <c r="BG483" s="290"/>
      <c r="BH483" s="290"/>
      <c r="BI483" s="290"/>
      <c r="BJ483" s="290"/>
      <c r="BK483" s="290"/>
      <c r="BL483" s="290"/>
      <c r="BM483" s="290"/>
      <c r="BN483" s="290"/>
      <c r="BO483" s="290"/>
      <c r="BP483" s="290"/>
      <c r="BQ483" s="290"/>
      <c r="BR483" s="290"/>
      <c r="BS483" s="290"/>
      <c r="BT483" s="290"/>
      <c r="BU483" s="13"/>
    </row>
    <row r="484" spans="15:73" ht="20.100000000000001" customHeight="1">
      <c r="O484" s="265"/>
      <c r="P484" s="266"/>
      <c r="Q484" s="267"/>
      <c r="S484" s="131"/>
      <c r="T484" s="290"/>
      <c r="U484" s="290"/>
      <c r="V484" s="290"/>
      <c r="W484" s="290"/>
      <c r="X484" s="290"/>
      <c r="Y484" s="290"/>
      <c r="Z484" s="290"/>
      <c r="AA484" s="290"/>
      <c r="AB484" s="290"/>
      <c r="AC484" s="290"/>
      <c r="AD484" s="290"/>
      <c r="AE484" s="290"/>
      <c r="AF484" s="290"/>
      <c r="AG484" s="290"/>
      <c r="AH484" s="290"/>
      <c r="AI484" s="290"/>
      <c r="AJ484" s="290"/>
      <c r="AK484" s="290"/>
      <c r="AL484" s="290"/>
      <c r="AM484" s="290"/>
      <c r="AN484" s="290"/>
      <c r="AO484" s="290"/>
      <c r="AP484" s="290"/>
      <c r="AQ484" s="290"/>
      <c r="AR484" s="290"/>
      <c r="AS484" s="290"/>
      <c r="AT484" s="290"/>
      <c r="AU484" s="290"/>
      <c r="AV484" s="290"/>
      <c r="AW484" s="290"/>
      <c r="AX484" s="290"/>
      <c r="AY484" s="290"/>
      <c r="AZ484" s="290"/>
      <c r="BA484" s="290"/>
      <c r="BB484" s="290"/>
      <c r="BC484" s="290"/>
      <c r="BD484" s="290"/>
      <c r="BE484" s="290"/>
      <c r="BF484" s="290"/>
      <c r="BG484" s="290"/>
      <c r="BH484" s="290"/>
      <c r="BI484" s="290"/>
      <c r="BJ484" s="290"/>
      <c r="BK484" s="290"/>
      <c r="BL484" s="290"/>
      <c r="BM484" s="290"/>
      <c r="BN484" s="290"/>
      <c r="BO484" s="290"/>
      <c r="BP484" s="290"/>
      <c r="BQ484" s="290"/>
      <c r="BR484" s="290"/>
      <c r="BS484" s="290"/>
      <c r="BT484" s="290"/>
      <c r="BU484" s="13"/>
    </row>
    <row r="485" spans="15:73" ht="20.100000000000001" customHeight="1">
      <c r="O485" s="265"/>
      <c r="P485" s="266"/>
      <c r="Q485" s="267"/>
      <c r="S485" s="131"/>
      <c r="T485" s="132"/>
      <c r="U485" s="133"/>
      <c r="V485" s="134"/>
      <c r="W485" s="134"/>
      <c r="X485" s="134"/>
      <c r="Y485" s="134"/>
      <c r="Z485" s="134"/>
      <c r="AA485" s="134"/>
      <c r="AB485" s="134"/>
      <c r="AC485" s="134"/>
      <c r="AD485" s="134"/>
      <c r="AE485" s="134"/>
      <c r="AF485" s="134"/>
      <c r="AG485" s="134"/>
      <c r="BU485" s="13"/>
    </row>
    <row r="486" spans="15:73" ht="20.100000000000001" customHeight="1">
      <c r="O486" s="265"/>
      <c r="P486" s="266"/>
      <c r="Q486" s="267"/>
      <c r="S486" s="277">
        <v>5</v>
      </c>
      <c r="T486" s="278" t="s">
        <v>98</v>
      </c>
      <c r="U486" s="278"/>
      <c r="V486" s="278"/>
      <c r="W486" s="278"/>
      <c r="X486" s="278"/>
      <c r="Y486" s="278"/>
      <c r="Z486" s="278"/>
      <c r="AA486" s="278"/>
      <c r="AB486" s="278"/>
      <c r="AC486" s="278"/>
      <c r="AD486" s="278"/>
      <c r="AE486" s="278"/>
      <c r="AF486" s="278"/>
      <c r="AG486" s="278"/>
      <c r="AH486" s="278"/>
      <c r="AI486" s="278"/>
      <c r="AJ486" s="278"/>
      <c r="AK486" s="278"/>
      <c r="AL486" s="278"/>
      <c r="AM486" s="278"/>
      <c r="AN486" s="278"/>
      <c r="AO486" s="278"/>
      <c r="AP486" s="278"/>
      <c r="AQ486" s="278"/>
      <c r="AR486" s="278"/>
      <c r="AS486" s="278"/>
      <c r="AT486" s="278"/>
      <c r="AU486" s="278"/>
      <c r="AV486" s="278"/>
      <c r="AW486" s="278"/>
      <c r="AX486" s="278"/>
      <c r="AY486" s="278"/>
      <c r="AZ486" s="278"/>
      <c r="BA486" s="278"/>
      <c r="BB486" s="278"/>
      <c r="BC486" s="278"/>
      <c r="BD486" s="278"/>
      <c r="BE486" s="278"/>
      <c r="BF486" s="278"/>
      <c r="BG486" s="278"/>
      <c r="BH486" s="278"/>
      <c r="BI486" s="278"/>
      <c r="BJ486" s="278"/>
      <c r="BK486" s="278"/>
      <c r="BL486" s="278"/>
      <c r="BM486" s="278"/>
      <c r="BN486" s="278"/>
      <c r="BO486" s="278"/>
      <c r="BP486" s="278"/>
      <c r="BQ486" s="278"/>
      <c r="BR486" s="278"/>
      <c r="BS486" s="278"/>
      <c r="BT486" s="278"/>
      <c r="BU486" s="279"/>
    </row>
    <row r="487" spans="15:73" ht="20.100000000000001" customHeight="1">
      <c r="O487" s="265"/>
      <c r="P487" s="266"/>
      <c r="Q487" s="267"/>
      <c r="S487" s="277"/>
      <c r="T487" s="278"/>
      <c r="U487" s="278"/>
      <c r="V487" s="278"/>
      <c r="W487" s="278"/>
      <c r="X487" s="278"/>
      <c r="Y487" s="278"/>
      <c r="Z487" s="278"/>
      <c r="AA487" s="278"/>
      <c r="AB487" s="278"/>
      <c r="AC487" s="278"/>
      <c r="AD487" s="278"/>
      <c r="AE487" s="278"/>
      <c r="AF487" s="278"/>
      <c r="AG487" s="278"/>
      <c r="AH487" s="278"/>
      <c r="AI487" s="278"/>
      <c r="AJ487" s="278"/>
      <c r="AK487" s="278"/>
      <c r="AL487" s="278"/>
      <c r="AM487" s="278"/>
      <c r="AN487" s="278"/>
      <c r="AO487" s="278"/>
      <c r="AP487" s="278"/>
      <c r="AQ487" s="278"/>
      <c r="AR487" s="278"/>
      <c r="AS487" s="278"/>
      <c r="AT487" s="278"/>
      <c r="AU487" s="278"/>
      <c r="AV487" s="278"/>
      <c r="AW487" s="278"/>
      <c r="AX487" s="278"/>
      <c r="AY487" s="278"/>
      <c r="AZ487" s="278"/>
      <c r="BA487" s="278"/>
      <c r="BB487" s="278"/>
      <c r="BC487" s="278"/>
      <c r="BD487" s="278"/>
      <c r="BE487" s="278"/>
      <c r="BF487" s="278"/>
      <c r="BG487" s="278"/>
      <c r="BH487" s="278"/>
      <c r="BI487" s="278"/>
      <c r="BJ487" s="278"/>
      <c r="BK487" s="278"/>
      <c r="BL487" s="278"/>
      <c r="BM487" s="278"/>
      <c r="BN487" s="278"/>
      <c r="BO487" s="278"/>
      <c r="BP487" s="278"/>
      <c r="BQ487" s="278"/>
      <c r="BR487" s="278"/>
      <c r="BS487" s="278"/>
      <c r="BT487" s="278"/>
      <c r="BU487" s="279"/>
    </row>
    <row r="488" spans="15:73" ht="20.100000000000001" customHeight="1">
      <c r="O488" s="265"/>
      <c r="P488" s="266"/>
      <c r="Q488" s="267"/>
      <c r="S488" s="131"/>
      <c r="T488" s="299" t="s">
        <v>40</v>
      </c>
      <c r="U488" s="299"/>
      <c r="V488" s="299"/>
      <c r="W488" s="299"/>
      <c r="X488" s="299"/>
      <c r="Y488" s="299"/>
      <c r="Z488" s="299"/>
      <c r="AA488" s="299"/>
      <c r="AB488" s="299"/>
      <c r="AC488" s="299"/>
      <c r="AD488" s="299"/>
      <c r="AE488" s="299"/>
      <c r="AF488" s="299"/>
      <c r="AG488" s="299"/>
      <c r="AH488" s="299"/>
      <c r="AI488" s="299"/>
      <c r="AJ488" s="299"/>
      <c r="AK488" s="299"/>
      <c r="AL488" s="299"/>
      <c r="AM488" s="299"/>
      <c r="AN488" s="299"/>
      <c r="AO488" s="299"/>
      <c r="AP488" s="299"/>
      <c r="AQ488" s="299"/>
      <c r="AR488" s="299"/>
      <c r="AS488" s="299"/>
      <c r="AT488" s="299"/>
      <c r="AU488" s="299"/>
      <c r="AV488" s="299"/>
      <c r="AW488" s="299"/>
      <c r="AX488" s="299"/>
      <c r="AY488" s="299"/>
      <c r="AZ488" s="299"/>
      <c r="BA488" s="299"/>
      <c r="BB488" s="299"/>
      <c r="BC488" s="299"/>
      <c r="BD488" s="299"/>
      <c r="BE488" s="299"/>
      <c r="BF488" s="299"/>
      <c r="BG488" s="299"/>
      <c r="BH488" s="299"/>
      <c r="BI488" s="299"/>
      <c r="BJ488" s="299"/>
      <c r="BK488" s="299"/>
      <c r="BL488" s="299"/>
      <c r="BM488" s="299"/>
      <c r="BN488" s="299"/>
      <c r="BO488" s="299"/>
      <c r="BP488" s="299"/>
      <c r="BQ488" s="299"/>
      <c r="BR488" s="299"/>
      <c r="BS488" s="299"/>
      <c r="BT488" s="299"/>
      <c r="BU488" s="300"/>
    </row>
    <row r="489" spans="15:73" ht="20.100000000000001" customHeight="1">
      <c r="O489" s="265"/>
      <c r="P489" s="266"/>
      <c r="Q489" s="267"/>
      <c r="S489" s="131"/>
      <c r="T489" s="299"/>
      <c r="U489" s="299"/>
      <c r="V489" s="299"/>
      <c r="W489" s="299"/>
      <c r="X489" s="299"/>
      <c r="Y489" s="299"/>
      <c r="Z489" s="299"/>
      <c r="AA489" s="299"/>
      <c r="AB489" s="299"/>
      <c r="AC489" s="299"/>
      <c r="AD489" s="299"/>
      <c r="AE489" s="299"/>
      <c r="AF489" s="299"/>
      <c r="AG489" s="299"/>
      <c r="AH489" s="299"/>
      <c r="AI489" s="299"/>
      <c r="AJ489" s="299"/>
      <c r="AK489" s="299"/>
      <c r="AL489" s="299"/>
      <c r="AM489" s="299"/>
      <c r="AN489" s="299"/>
      <c r="AO489" s="299"/>
      <c r="AP489" s="299"/>
      <c r="AQ489" s="299"/>
      <c r="AR489" s="299"/>
      <c r="AS489" s="299"/>
      <c r="AT489" s="299"/>
      <c r="AU489" s="299"/>
      <c r="AV489" s="299"/>
      <c r="AW489" s="299"/>
      <c r="AX489" s="299"/>
      <c r="AY489" s="299"/>
      <c r="AZ489" s="299"/>
      <c r="BA489" s="299"/>
      <c r="BB489" s="299"/>
      <c r="BC489" s="299"/>
      <c r="BD489" s="299"/>
      <c r="BE489" s="299"/>
      <c r="BF489" s="299"/>
      <c r="BG489" s="299"/>
      <c r="BH489" s="299"/>
      <c r="BI489" s="299"/>
      <c r="BJ489" s="299"/>
      <c r="BK489" s="299"/>
      <c r="BL489" s="299"/>
      <c r="BM489" s="299"/>
      <c r="BN489" s="299"/>
      <c r="BO489" s="299"/>
      <c r="BP489" s="299"/>
      <c r="BQ489" s="299"/>
      <c r="BR489" s="299"/>
      <c r="BS489" s="299"/>
      <c r="BT489" s="299"/>
      <c r="BU489" s="300"/>
    </row>
    <row r="490" spans="15:73" ht="20.100000000000001" customHeight="1">
      <c r="O490" s="265"/>
      <c r="P490" s="266"/>
      <c r="Q490" s="267"/>
      <c r="S490" s="11"/>
      <c r="AH490" s="145"/>
      <c r="AI490" s="145"/>
      <c r="AJ490" s="145"/>
      <c r="AK490" s="145"/>
      <c r="AL490" s="145"/>
      <c r="AM490" s="145"/>
      <c r="AN490" s="145"/>
      <c r="AO490" s="146"/>
      <c r="AP490" s="146"/>
      <c r="AQ490" s="146"/>
      <c r="AR490" s="146"/>
      <c r="AS490" s="146"/>
      <c r="AT490" s="146"/>
      <c r="AU490" s="146"/>
      <c r="AV490" s="146"/>
      <c r="AW490" s="146"/>
      <c r="AX490" s="146"/>
      <c r="AY490" s="146"/>
      <c r="AZ490" s="146"/>
      <c r="BA490" s="146"/>
      <c r="BB490" s="146"/>
      <c r="BU490" s="13"/>
    </row>
    <row r="491" spans="15:73" ht="20.100000000000001" customHeight="1">
      <c r="O491" s="265"/>
      <c r="P491" s="266"/>
      <c r="Q491" s="267"/>
      <c r="S491" s="277">
        <v>6</v>
      </c>
      <c r="T491" s="278" t="s">
        <v>210</v>
      </c>
      <c r="U491" s="278"/>
      <c r="V491" s="278"/>
      <c r="W491" s="278"/>
      <c r="X491" s="278"/>
      <c r="Y491" s="278"/>
      <c r="Z491" s="278"/>
      <c r="AA491" s="278"/>
      <c r="AB491" s="278"/>
      <c r="AC491" s="278"/>
      <c r="AD491" s="278"/>
      <c r="AE491" s="278"/>
      <c r="AF491" s="278"/>
      <c r="AG491" s="278"/>
      <c r="AH491" s="278"/>
      <c r="AI491" s="278"/>
      <c r="AJ491" s="278"/>
      <c r="AK491" s="278"/>
      <c r="AL491" s="278"/>
      <c r="AM491" s="278"/>
      <c r="AN491" s="278"/>
      <c r="AO491" s="278"/>
      <c r="AP491" s="278"/>
      <c r="AQ491" s="278"/>
      <c r="AR491" s="278"/>
      <c r="AS491" s="278"/>
      <c r="AT491" s="278"/>
      <c r="AU491" s="278"/>
      <c r="AV491" s="278"/>
      <c r="AW491" s="278"/>
      <c r="AX491" s="278"/>
      <c r="AY491" s="278"/>
      <c r="AZ491" s="278"/>
      <c r="BA491" s="278"/>
      <c r="BB491" s="278"/>
      <c r="BC491" s="278"/>
      <c r="BD491" s="278"/>
      <c r="BE491" s="278"/>
      <c r="BF491" s="278"/>
      <c r="BG491" s="278"/>
      <c r="BH491" s="278"/>
      <c r="BI491" s="278"/>
      <c r="BJ491" s="278"/>
      <c r="BK491" s="278"/>
      <c r="BL491" s="278"/>
      <c r="BM491" s="278"/>
      <c r="BN491" s="278"/>
      <c r="BO491" s="278"/>
      <c r="BP491" s="278"/>
      <c r="BQ491" s="278"/>
      <c r="BR491" s="278"/>
      <c r="BS491" s="278"/>
      <c r="BT491" s="278"/>
      <c r="BU491" s="279"/>
    </row>
    <row r="492" spans="15:73" ht="20.100000000000001" customHeight="1">
      <c r="O492" s="265"/>
      <c r="P492" s="266"/>
      <c r="Q492" s="267"/>
      <c r="S492" s="277"/>
      <c r="T492" s="278"/>
      <c r="U492" s="278"/>
      <c r="V492" s="278"/>
      <c r="W492" s="278"/>
      <c r="X492" s="278"/>
      <c r="Y492" s="278"/>
      <c r="Z492" s="278"/>
      <c r="AA492" s="278"/>
      <c r="AB492" s="278"/>
      <c r="AC492" s="278"/>
      <c r="AD492" s="278"/>
      <c r="AE492" s="278"/>
      <c r="AF492" s="278"/>
      <c r="AG492" s="278"/>
      <c r="AH492" s="278"/>
      <c r="AI492" s="278"/>
      <c r="AJ492" s="278"/>
      <c r="AK492" s="278"/>
      <c r="AL492" s="278"/>
      <c r="AM492" s="278"/>
      <c r="AN492" s="278"/>
      <c r="AO492" s="278"/>
      <c r="AP492" s="278"/>
      <c r="AQ492" s="278"/>
      <c r="AR492" s="278"/>
      <c r="AS492" s="278"/>
      <c r="AT492" s="278"/>
      <c r="AU492" s="278"/>
      <c r="AV492" s="278"/>
      <c r="AW492" s="278"/>
      <c r="AX492" s="278"/>
      <c r="AY492" s="278"/>
      <c r="AZ492" s="278"/>
      <c r="BA492" s="278"/>
      <c r="BB492" s="278"/>
      <c r="BC492" s="278"/>
      <c r="BD492" s="278"/>
      <c r="BE492" s="278"/>
      <c r="BF492" s="278"/>
      <c r="BG492" s="278"/>
      <c r="BH492" s="278"/>
      <c r="BI492" s="278"/>
      <c r="BJ492" s="278"/>
      <c r="BK492" s="278"/>
      <c r="BL492" s="278"/>
      <c r="BM492" s="278"/>
      <c r="BN492" s="278"/>
      <c r="BO492" s="278"/>
      <c r="BP492" s="278"/>
      <c r="BQ492" s="278"/>
      <c r="BR492" s="278"/>
      <c r="BS492" s="278"/>
      <c r="BT492" s="278"/>
      <c r="BU492" s="279"/>
    </row>
    <row r="493" spans="15:73" ht="19.5" customHeight="1">
      <c r="O493" s="265"/>
      <c r="P493" s="266"/>
      <c r="Q493" s="267"/>
      <c r="S493" s="131"/>
      <c r="T493" s="299" t="s">
        <v>40</v>
      </c>
      <c r="U493" s="299"/>
      <c r="V493" s="299"/>
      <c r="W493" s="299"/>
      <c r="X493" s="299"/>
      <c r="Y493" s="299"/>
      <c r="Z493" s="299"/>
      <c r="AA493" s="299"/>
      <c r="AB493" s="299"/>
      <c r="AC493" s="299"/>
      <c r="AD493" s="299"/>
      <c r="AE493" s="299"/>
      <c r="AF493" s="299"/>
      <c r="AG493" s="299"/>
      <c r="AH493" s="299"/>
      <c r="AI493" s="299"/>
      <c r="AJ493" s="299"/>
      <c r="AK493" s="299"/>
      <c r="AL493" s="299"/>
      <c r="AM493" s="299"/>
      <c r="AN493" s="299"/>
      <c r="AO493" s="299"/>
      <c r="AP493" s="299"/>
      <c r="AQ493" s="299"/>
      <c r="AR493" s="299"/>
      <c r="AS493" s="299"/>
      <c r="AT493" s="299"/>
      <c r="AU493" s="299"/>
      <c r="AV493" s="299"/>
      <c r="AW493" s="299"/>
      <c r="AX493" s="299"/>
      <c r="AY493" s="299"/>
      <c r="AZ493" s="299"/>
      <c r="BA493" s="299"/>
      <c r="BB493" s="299"/>
      <c r="BC493" s="299"/>
      <c r="BD493" s="299"/>
      <c r="BE493" s="299"/>
      <c r="BF493" s="299"/>
      <c r="BG493" s="299"/>
      <c r="BH493" s="299"/>
      <c r="BI493" s="299"/>
      <c r="BJ493" s="299"/>
      <c r="BK493" s="299"/>
      <c r="BL493" s="299"/>
      <c r="BM493" s="299"/>
      <c r="BN493" s="299"/>
      <c r="BO493" s="299"/>
      <c r="BP493" s="299"/>
      <c r="BQ493" s="299"/>
      <c r="BR493" s="299"/>
      <c r="BS493" s="299"/>
      <c r="BT493" s="299"/>
      <c r="BU493" s="300"/>
    </row>
    <row r="494" spans="15:73" ht="20.100000000000001" customHeight="1">
      <c r="O494" s="265"/>
      <c r="P494" s="266"/>
      <c r="Q494" s="267"/>
      <c r="S494" s="131"/>
      <c r="T494" s="299"/>
      <c r="U494" s="299"/>
      <c r="V494" s="299"/>
      <c r="W494" s="299"/>
      <c r="X494" s="299"/>
      <c r="Y494" s="299"/>
      <c r="Z494" s="299"/>
      <c r="AA494" s="299"/>
      <c r="AB494" s="299"/>
      <c r="AC494" s="299"/>
      <c r="AD494" s="299"/>
      <c r="AE494" s="299"/>
      <c r="AF494" s="299"/>
      <c r="AG494" s="299"/>
      <c r="AH494" s="299"/>
      <c r="AI494" s="299"/>
      <c r="AJ494" s="299"/>
      <c r="AK494" s="299"/>
      <c r="AL494" s="299"/>
      <c r="AM494" s="299"/>
      <c r="AN494" s="299"/>
      <c r="AO494" s="299"/>
      <c r="AP494" s="299"/>
      <c r="AQ494" s="299"/>
      <c r="AR494" s="299"/>
      <c r="AS494" s="299"/>
      <c r="AT494" s="299"/>
      <c r="AU494" s="299"/>
      <c r="AV494" s="299"/>
      <c r="AW494" s="299"/>
      <c r="AX494" s="299"/>
      <c r="AY494" s="299"/>
      <c r="AZ494" s="299"/>
      <c r="BA494" s="299"/>
      <c r="BB494" s="299"/>
      <c r="BC494" s="299"/>
      <c r="BD494" s="299"/>
      <c r="BE494" s="299"/>
      <c r="BF494" s="299"/>
      <c r="BG494" s="299"/>
      <c r="BH494" s="299"/>
      <c r="BI494" s="299"/>
      <c r="BJ494" s="299"/>
      <c r="BK494" s="299"/>
      <c r="BL494" s="299"/>
      <c r="BM494" s="299"/>
      <c r="BN494" s="299"/>
      <c r="BO494" s="299"/>
      <c r="BP494" s="299"/>
      <c r="BQ494" s="299"/>
      <c r="BR494" s="299"/>
      <c r="BS494" s="299"/>
      <c r="BT494" s="299"/>
      <c r="BU494" s="300"/>
    </row>
    <row r="495" spans="15:73" ht="19.5" customHeight="1">
      <c r="O495" s="265"/>
      <c r="P495" s="266"/>
      <c r="Q495" s="267"/>
      <c r="S495" s="131"/>
      <c r="T495" s="290" t="s">
        <v>153</v>
      </c>
      <c r="U495" s="290"/>
      <c r="V495" s="290"/>
      <c r="W495" s="290"/>
      <c r="X495" s="290"/>
      <c r="Y495" s="290"/>
      <c r="Z495" s="290"/>
      <c r="AA495" s="290"/>
      <c r="AB495" s="290"/>
      <c r="AC495" s="290"/>
      <c r="AD495" s="290"/>
      <c r="AE495" s="290"/>
      <c r="AF495" s="290"/>
      <c r="AG495" s="290"/>
      <c r="AH495" s="290"/>
      <c r="AI495" s="290"/>
      <c r="AJ495" s="290"/>
      <c r="AK495" s="290"/>
      <c r="AL495" s="290"/>
      <c r="AM495" s="290"/>
      <c r="AN495" s="290"/>
      <c r="AO495" s="290"/>
      <c r="AP495" s="290"/>
      <c r="AQ495" s="290"/>
      <c r="AR495" s="290"/>
      <c r="AS495" s="290"/>
      <c r="AT495" s="290"/>
      <c r="AU495" s="290"/>
      <c r="AV495" s="290"/>
      <c r="AW495" s="290"/>
      <c r="AX495" s="290"/>
      <c r="AY495" s="290"/>
      <c r="AZ495" s="290"/>
      <c r="BA495" s="290"/>
      <c r="BB495" s="290"/>
      <c r="BC495" s="290"/>
      <c r="BD495" s="290"/>
      <c r="BE495" s="290"/>
      <c r="BF495" s="290"/>
      <c r="BG495" s="290"/>
      <c r="BH495" s="290"/>
      <c r="BI495" s="290"/>
      <c r="BJ495" s="290"/>
      <c r="BK495" s="290"/>
      <c r="BL495" s="290"/>
      <c r="BM495" s="290"/>
      <c r="BN495" s="290"/>
      <c r="BO495" s="290"/>
      <c r="BP495" s="290"/>
      <c r="BQ495" s="290"/>
      <c r="BR495" s="290"/>
      <c r="BS495" s="290"/>
      <c r="BT495" s="290"/>
      <c r="BU495" s="291"/>
    </row>
    <row r="496" spans="15:73" ht="19.5" customHeight="1">
      <c r="O496" s="265"/>
      <c r="P496" s="266"/>
      <c r="Q496" s="267"/>
      <c r="S496" s="131"/>
      <c r="T496" s="290"/>
      <c r="U496" s="290"/>
      <c r="V496" s="290"/>
      <c r="W496" s="290"/>
      <c r="X496" s="290"/>
      <c r="Y496" s="290"/>
      <c r="Z496" s="290"/>
      <c r="AA496" s="290"/>
      <c r="AB496" s="290"/>
      <c r="AC496" s="290"/>
      <c r="AD496" s="290"/>
      <c r="AE496" s="290"/>
      <c r="AF496" s="290"/>
      <c r="AG496" s="290"/>
      <c r="AH496" s="290"/>
      <c r="AI496" s="290"/>
      <c r="AJ496" s="290"/>
      <c r="AK496" s="290"/>
      <c r="AL496" s="290"/>
      <c r="AM496" s="290"/>
      <c r="AN496" s="290"/>
      <c r="AO496" s="290"/>
      <c r="AP496" s="290"/>
      <c r="AQ496" s="290"/>
      <c r="AR496" s="290"/>
      <c r="AS496" s="290"/>
      <c r="AT496" s="290"/>
      <c r="AU496" s="290"/>
      <c r="AV496" s="290"/>
      <c r="AW496" s="290"/>
      <c r="AX496" s="290"/>
      <c r="AY496" s="290"/>
      <c r="AZ496" s="290"/>
      <c r="BA496" s="290"/>
      <c r="BB496" s="290"/>
      <c r="BC496" s="290"/>
      <c r="BD496" s="290"/>
      <c r="BE496" s="290"/>
      <c r="BF496" s="290"/>
      <c r="BG496" s="290"/>
      <c r="BH496" s="290"/>
      <c r="BI496" s="290"/>
      <c r="BJ496" s="290"/>
      <c r="BK496" s="290"/>
      <c r="BL496" s="290"/>
      <c r="BM496" s="290"/>
      <c r="BN496" s="290"/>
      <c r="BO496" s="290"/>
      <c r="BP496" s="290"/>
      <c r="BQ496" s="290"/>
      <c r="BR496" s="290"/>
      <c r="BS496" s="290"/>
      <c r="BT496" s="290"/>
      <c r="BU496" s="291"/>
    </row>
    <row r="497" spans="15:73" ht="19.5" customHeight="1">
      <c r="O497" s="265"/>
      <c r="P497" s="266"/>
      <c r="Q497" s="267"/>
      <c r="S497" s="11"/>
      <c r="AH497" s="145"/>
      <c r="AI497" s="145"/>
      <c r="AJ497" s="145"/>
      <c r="AK497" s="145"/>
      <c r="AL497" s="145"/>
      <c r="AM497" s="145"/>
      <c r="AN497" s="145"/>
      <c r="AO497" s="146"/>
      <c r="AP497" s="146"/>
      <c r="AQ497" s="146"/>
      <c r="AR497" s="146"/>
      <c r="AS497" s="146"/>
      <c r="AT497" s="146"/>
      <c r="AU497" s="146"/>
      <c r="AV497" s="146"/>
      <c r="AW497" s="146"/>
      <c r="AX497" s="146"/>
      <c r="AY497" s="146"/>
      <c r="AZ497" s="146"/>
      <c r="BA497" s="146"/>
      <c r="BB497" s="146"/>
      <c r="BU497" s="13"/>
    </row>
    <row r="498" spans="15:73" ht="20.100000000000001" customHeight="1">
      <c r="O498" s="265"/>
      <c r="P498" s="266"/>
      <c r="Q498" s="267"/>
      <c r="S498" s="277">
        <v>7</v>
      </c>
      <c r="T498" s="278" t="s">
        <v>82</v>
      </c>
      <c r="U498" s="278"/>
      <c r="V498" s="278"/>
      <c r="W498" s="278"/>
      <c r="X498" s="278"/>
      <c r="Y498" s="278"/>
      <c r="Z498" s="278"/>
      <c r="AA498" s="278"/>
      <c r="AB498" s="278"/>
      <c r="AC498" s="278"/>
      <c r="AD498" s="278"/>
      <c r="AE498" s="278"/>
      <c r="AF498" s="278"/>
      <c r="AG498" s="278"/>
      <c r="AH498" s="278"/>
      <c r="AI498" s="278"/>
      <c r="AJ498" s="278"/>
      <c r="AK498" s="278"/>
      <c r="AL498" s="278"/>
      <c r="AM498" s="278"/>
      <c r="AN498" s="278"/>
      <c r="AO498" s="278"/>
      <c r="AP498" s="278"/>
      <c r="AQ498" s="278"/>
      <c r="AR498" s="278"/>
      <c r="AS498" s="278"/>
      <c r="AT498" s="278"/>
      <c r="AU498" s="278"/>
      <c r="AV498" s="278"/>
      <c r="AW498" s="278"/>
      <c r="AX498" s="278"/>
      <c r="AY498" s="278"/>
      <c r="AZ498" s="278"/>
      <c r="BA498" s="278"/>
      <c r="BB498" s="278"/>
      <c r="BC498" s="278"/>
      <c r="BD498" s="278"/>
      <c r="BE498" s="278"/>
      <c r="BF498" s="278"/>
      <c r="BG498" s="278"/>
      <c r="BH498" s="278"/>
      <c r="BI498" s="278"/>
      <c r="BJ498" s="278"/>
      <c r="BK498" s="278"/>
      <c r="BL498" s="278"/>
      <c r="BM498" s="278"/>
      <c r="BN498" s="278"/>
      <c r="BO498" s="278"/>
      <c r="BP498" s="278"/>
      <c r="BQ498" s="278"/>
      <c r="BR498" s="278"/>
      <c r="BS498" s="278"/>
      <c r="BT498" s="278"/>
      <c r="BU498" s="279"/>
    </row>
    <row r="499" spans="15:73" ht="20.100000000000001" customHeight="1">
      <c r="O499" s="265"/>
      <c r="P499" s="266"/>
      <c r="Q499" s="267"/>
      <c r="S499" s="277"/>
      <c r="T499" s="278"/>
      <c r="U499" s="278"/>
      <c r="V499" s="278"/>
      <c r="W499" s="278"/>
      <c r="X499" s="278"/>
      <c r="Y499" s="278"/>
      <c r="Z499" s="278"/>
      <c r="AA499" s="278"/>
      <c r="AB499" s="278"/>
      <c r="AC499" s="278"/>
      <c r="AD499" s="278"/>
      <c r="AE499" s="278"/>
      <c r="AF499" s="278"/>
      <c r="AG499" s="278"/>
      <c r="AH499" s="278"/>
      <c r="AI499" s="278"/>
      <c r="AJ499" s="278"/>
      <c r="AK499" s="278"/>
      <c r="AL499" s="278"/>
      <c r="AM499" s="278"/>
      <c r="AN499" s="278"/>
      <c r="AO499" s="278"/>
      <c r="AP499" s="278"/>
      <c r="AQ499" s="278"/>
      <c r="AR499" s="278"/>
      <c r="AS499" s="278"/>
      <c r="AT499" s="278"/>
      <c r="AU499" s="278"/>
      <c r="AV499" s="278"/>
      <c r="AW499" s="278"/>
      <c r="AX499" s="278"/>
      <c r="AY499" s="278"/>
      <c r="AZ499" s="278"/>
      <c r="BA499" s="278"/>
      <c r="BB499" s="278"/>
      <c r="BC499" s="278"/>
      <c r="BD499" s="278"/>
      <c r="BE499" s="278"/>
      <c r="BF499" s="278"/>
      <c r="BG499" s="278"/>
      <c r="BH499" s="278"/>
      <c r="BI499" s="278"/>
      <c r="BJ499" s="278"/>
      <c r="BK499" s="278"/>
      <c r="BL499" s="278"/>
      <c r="BM499" s="278"/>
      <c r="BN499" s="278"/>
      <c r="BO499" s="278"/>
      <c r="BP499" s="278"/>
      <c r="BQ499" s="278"/>
      <c r="BR499" s="278"/>
      <c r="BS499" s="278"/>
      <c r="BT499" s="278"/>
      <c r="BU499" s="279"/>
    </row>
    <row r="500" spans="15:73" ht="20.100000000000001" customHeight="1">
      <c r="O500" s="265"/>
      <c r="P500" s="266"/>
      <c r="Q500" s="267"/>
      <c r="S500" s="131"/>
      <c r="T500" s="290" t="s">
        <v>150</v>
      </c>
      <c r="U500" s="290"/>
      <c r="V500" s="290"/>
      <c r="W500" s="290"/>
      <c r="X500" s="290"/>
      <c r="Y500" s="290"/>
      <c r="Z500" s="290"/>
      <c r="AA500" s="290"/>
      <c r="AB500" s="290"/>
      <c r="AC500" s="290"/>
      <c r="AD500" s="290"/>
      <c r="AE500" s="290"/>
      <c r="AF500" s="290"/>
      <c r="AG500" s="290"/>
      <c r="AH500" s="290"/>
      <c r="AI500" s="290"/>
      <c r="AJ500" s="290"/>
      <c r="AK500" s="290"/>
      <c r="AL500" s="290"/>
      <c r="AM500" s="290"/>
      <c r="AN500" s="290"/>
      <c r="AO500" s="290"/>
      <c r="AP500" s="290"/>
      <c r="AQ500" s="290"/>
      <c r="AR500" s="290"/>
      <c r="AS500" s="290"/>
      <c r="AT500" s="290"/>
      <c r="AU500" s="290"/>
      <c r="AV500" s="290"/>
      <c r="AW500" s="290"/>
      <c r="AX500" s="290"/>
      <c r="AY500" s="290"/>
      <c r="AZ500" s="290"/>
      <c r="BA500" s="290"/>
      <c r="BB500" s="290"/>
      <c r="BC500" s="290"/>
      <c r="BD500" s="290"/>
      <c r="BE500" s="290"/>
      <c r="BF500" s="290"/>
      <c r="BG500" s="290"/>
      <c r="BH500" s="290"/>
      <c r="BI500" s="290"/>
      <c r="BJ500" s="290"/>
      <c r="BK500" s="290"/>
      <c r="BL500" s="290"/>
      <c r="BM500" s="290"/>
      <c r="BN500" s="290"/>
      <c r="BO500" s="290"/>
      <c r="BP500" s="290"/>
      <c r="BQ500" s="290"/>
      <c r="BR500" s="290"/>
      <c r="BS500" s="290"/>
      <c r="BT500" s="290"/>
      <c r="BU500" s="291"/>
    </row>
    <row r="501" spans="15:73" ht="20.100000000000001" customHeight="1">
      <c r="O501" s="265"/>
      <c r="P501" s="266"/>
      <c r="Q501" s="267"/>
      <c r="S501" s="131"/>
      <c r="T501" s="290"/>
      <c r="U501" s="290"/>
      <c r="V501" s="290"/>
      <c r="W501" s="290"/>
      <c r="X501" s="290"/>
      <c r="Y501" s="290"/>
      <c r="Z501" s="290"/>
      <c r="AA501" s="290"/>
      <c r="AB501" s="290"/>
      <c r="AC501" s="290"/>
      <c r="AD501" s="290"/>
      <c r="AE501" s="290"/>
      <c r="AF501" s="290"/>
      <c r="AG501" s="290"/>
      <c r="AH501" s="290"/>
      <c r="AI501" s="290"/>
      <c r="AJ501" s="290"/>
      <c r="AK501" s="290"/>
      <c r="AL501" s="290"/>
      <c r="AM501" s="290"/>
      <c r="AN501" s="290"/>
      <c r="AO501" s="290"/>
      <c r="AP501" s="290"/>
      <c r="AQ501" s="290"/>
      <c r="AR501" s="290"/>
      <c r="AS501" s="290"/>
      <c r="AT501" s="290"/>
      <c r="AU501" s="290"/>
      <c r="AV501" s="290"/>
      <c r="AW501" s="290"/>
      <c r="AX501" s="290"/>
      <c r="AY501" s="290"/>
      <c r="AZ501" s="290"/>
      <c r="BA501" s="290"/>
      <c r="BB501" s="290"/>
      <c r="BC501" s="290"/>
      <c r="BD501" s="290"/>
      <c r="BE501" s="290"/>
      <c r="BF501" s="290"/>
      <c r="BG501" s="290"/>
      <c r="BH501" s="290"/>
      <c r="BI501" s="290"/>
      <c r="BJ501" s="290"/>
      <c r="BK501" s="290"/>
      <c r="BL501" s="290"/>
      <c r="BM501" s="290"/>
      <c r="BN501" s="290"/>
      <c r="BO501" s="290"/>
      <c r="BP501" s="290"/>
      <c r="BQ501" s="290"/>
      <c r="BR501" s="290"/>
      <c r="BS501" s="290"/>
      <c r="BT501" s="290"/>
      <c r="BU501" s="291"/>
    </row>
    <row r="502" spans="15:73" ht="20.100000000000001" customHeight="1">
      <c r="O502" s="265"/>
      <c r="P502" s="266"/>
      <c r="Q502" s="267"/>
      <c r="S502" s="11"/>
      <c r="AH502" s="145"/>
      <c r="AI502" s="145"/>
      <c r="AJ502" s="145"/>
      <c r="AK502" s="145"/>
      <c r="AL502" s="145"/>
      <c r="AM502" s="145"/>
      <c r="AN502" s="145"/>
      <c r="AO502" s="146"/>
      <c r="AP502" s="146"/>
      <c r="AQ502" s="146"/>
      <c r="AR502" s="146"/>
      <c r="AS502" s="146"/>
      <c r="AT502" s="146"/>
      <c r="AU502" s="146"/>
      <c r="AV502" s="146"/>
      <c r="AW502" s="146"/>
      <c r="AX502" s="146"/>
      <c r="AY502" s="146"/>
      <c r="AZ502" s="146"/>
      <c r="BA502" s="146"/>
      <c r="BB502" s="146"/>
      <c r="BU502" s="13"/>
    </row>
    <row r="503" spans="15:73" ht="20.100000000000001" customHeight="1">
      <c r="O503" s="265"/>
      <c r="P503" s="266"/>
      <c r="Q503" s="267"/>
      <c r="S503" s="135"/>
      <c r="T503" s="136"/>
      <c r="U503" s="136"/>
      <c r="V503" s="137"/>
      <c r="W503" s="137"/>
      <c r="X503" s="137"/>
      <c r="Y503" s="137"/>
      <c r="Z503" s="137"/>
      <c r="AA503" s="137"/>
      <c r="AB503" s="137"/>
      <c r="AC503" s="137"/>
      <c r="AD503" s="137"/>
      <c r="AE503" s="137"/>
      <c r="AF503" s="137"/>
      <c r="AG503" s="137"/>
      <c r="AH503" s="127"/>
      <c r="AI503" s="127"/>
      <c r="AJ503" s="127"/>
      <c r="AK503" s="127"/>
      <c r="AL503" s="127"/>
      <c r="AM503" s="127"/>
      <c r="AN503" s="127"/>
      <c r="AO503" s="127"/>
      <c r="AP503" s="127"/>
      <c r="AQ503" s="127"/>
      <c r="AR503" s="127"/>
      <c r="AS503" s="127"/>
      <c r="AT503" s="127"/>
      <c r="AU503" s="127"/>
      <c r="AV503" s="127"/>
      <c r="AW503" s="127"/>
      <c r="AX503" s="127"/>
      <c r="AY503" s="127"/>
      <c r="AZ503" s="127"/>
      <c r="BA503" s="127"/>
      <c r="BB503" s="127"/>
      <c r="BC503" s="127"/>
      <c r="BD503" s="127"/>
      <c r="BE503" s="127"/>
      <c r="BF503" s="127"/>
      <c r="BG503" s="127"/>
      <c r="BH503" s="127"/>
      <c r="BI503" s="127"/>
      <c r="BJ503" s="127"/>
      <c r="BK503" s="127"/>
      <c r="BL503" s="127"/>
      <c r="BM503" s="127"/>
      <c r="BN503" s="127"/>
      <c r="BO503" s="127"/>
      <c r="BP503" s="127"/>
      <c r="BQ503" s="127"/>
      <c r="BR503" s="127"/>
      <c r="BS503" s="127"/>
      <c r="BT503" s="127"/>
      <c r="BU503" s="130"/>
    </row>
    <row r="504" spans="15:73" ht="20.100000000000001" customHeight="1" thickBot="1">
      <c r="O504" s="265"/>
      <c r="P504" s="266"/>
      <c r="Q504" s="267"/>
      <c r="S504" s="11"/>
      <c r="BU504" s="13"/>
    </row>
    <row r="505" spans="15:73" ht="20.100000000000001" customHeight="1">
      <c r="O505" s="265"/>
      <c r="P505" s="266"/>
      <c r="Q505" s="267"/>
      <c r="S505" s="11"/>
      <c r="U505" s="232" t="s">
        <v>244</v>
      </c>
      <c r="V505" s="232"/>
      <c r="W505" s="232"/>
      <c r="X505" s="232"/>
      <c r="Y505" s="232"/>
      <c r="Z505" s="232"/>
      <c r="AA505" s="232"/>
      <c r="AB505" s="232"/>
      <c r="AC505" s="232"/>
      <c r="AD505" s="232"/>
      <c r="AE505" s="232"/>
      <c r="AF505" s="232"/>
      <c r="AG505" s="232"/>
      <c r="AH505" s="232"/>
      <c r="AI505" s="232"/>
      <c r="AJ505" s="232"/>
      <c r="AN505" s="233" t="s">
        <v>220</v>
      </c>
      <c r="AO505" s="233"/>
      <c r="AP505" s="233"/>
      <c r="AQ505" s="233"/>
      <c r="AR505" s="233"/>
      <c r="AS505" s="233"/>
      <c r="AT505" s="233"/>
      <c r="AU505" s="233"/>
      <c r="AV505" s="233"/>
      <c r="AW505" s="233"/>
      <c r="AX505" s="233"/>
      <c r="AY505" s="233"/>
      <c r="AZ505" s="233"/>
      <c r="BA505" s="138"/>
      <c r="BB505" s="234">
        <v>20</v>
      </c>
      <c r="BC505" s="234"/>
      <c r="BD505" s="234"/>
      <c r="BE505" s="234"/>
      <c r="BI505" s="280" t="s">
        <v>245</v>
      </c>
      <c r="BJ505" s="281"/>
      <c r="BK505" s="281"/>
      <c r="BL505" s="281"/>
      <c r="BM505" s="281"/>
      <c r="BN505" s="281"/>
      <c r="BO505" s="281"/>
      <c r="BP505" s="281"/>
      <c r="BQ505" s="281"/>
      <c r="BR505" s="281"/>
      <c r="BS505" s="281"/>
      <c r="BT505" s="282"/>
      <c r="BU505" s="13"/>
    </row>
    <row r="506" spans="15:73" ht="20.100000000000001" customHeight="1">
      <c r="O506" s="265"/>
      <c r="P506" s="266"/>
      <c r="Q506" s="267"/>
      <c r="S506" s="11"/>
      <c r="U506" s="232"/>
      <c r="V506" s="232"/>
      <c r="W506" s="232"/>
      <c r="X506" s="232"/>
      <c r="Y506" s="232"/>
      <c r="Z506" s="232"/>
      <c r="AA506" s="232"/>
      <c r="AB506" s="232"/>
      <c r="AC506" s="232"/>
      <c r="AD506" s="232"/>
      <c r="AE506" s="232"/>
      <c r="AF506" s="232"/>
      <c r="AG506" s="232"/>
      <c r="AH506" s="232"/>
      <c r="AI506" s="232"/>
      <c r="AJ506" s="232"/>
      <c r="AN506" s="233"/>
      <c r="AO506" s="233"/>
      <c r="AP506" s="233"/>
      <c r="AQ506" s="233"/>
      <c r="AR506" s="233"/>
      <c r="AS506" s="233"/>
      <c r="AT506" s="233"/>
      <c r="AU506" s="233"/>
      <c r="AV506" s="233"/>
      <c r="AW506" s="233"/>
      <c r="AX506" s="233"/>
      <c r="AY506" s="233"/>
      <c r="AZ506" s="233"/>
      <c r="BA506" s="138"/>
      <c r="BB506" s="234"/>
      <c r="BC506" s="234"/>
      <c r="BD506" s="234"/>
      <c r="BE506" s="234"/>
      <c r="BI506" s="283"/>
      <c r="BJ506" s="284"/>
      <c r="BK506" s="284"/>
      <c r="BL506" s="284"/>
      <c r="BM506" s="284"/>
      <c r="BN506" s="284"/>
      <c r="BO506" s="284"/>
      <c r="BP506" s="284"/>
      <c r="BQ506" s="284"/>
      <c r="BR506" s="284"/>
      <c r="BS506" s="284"/>
      <c r="BT506" s="285"/>
      <c r="BU506" s="13"/>
    </row>
    <row r="507" spans="15:73" ht="20.100000000000001" customHeight="1">
      <c r="O507" s="265"/>
      <c r="P507" s="266"/>
      <c r="Q507" s="267"/>
      <c r="S507" s="11"/>
      <c r="U507" s="232" t="s">
        <v>118</v>
      </c>
      <c r="V507" s="232"/>
      <c r="W507" s="232"/>
      <c r="X507" s="232"/>
      <c r="Y507" s="232"/>
      <c r="Z507" s="232"/>
      <c r="AA507" s="232"/>
      <c r="AB507" s="232"/>
      <c r="AC507" s="232"/>
      <c r="AD507" s="232"/>
      <c r="AE507" s="232"/>
      <c r="AF507" s="232"/>
      <c r="AG507" s="232"/>
      <c r="AH507" s="232"/>
      <c r="AN507" s="233" t="s">
        <v>61</v>
      </c>
      <c r="AO507" s="233"/>
      <c r="AP507" s="233"/>
      <c r="AQ507" s="233"/>
      <c r="AR507" s="233"/>
      <c r="AS507" s="233"/>
      <c r="AT507" s="233"/>
      <c r="AU507" s="233"/>
      <c r="AV507" s="233"/>
      <c r="AW507" s="233"/>
      <c r="AX507" s="233"/>
      <c r="AY507" s="233"/>
      <c r="AZ507" s="233"/>
      <c r="BA507" s="139"/>
      <c r="BB507" s="234">
        <v>10</v>
      </c>
      <c r="BC507" s="234"/>
      <c r="BD507" s="234"/>
      <c r="BE507" s="234"/>
      <c r="BI507" s="283"/>
      <c r="BJ507" s="284"/>
      <c r="BK507" s="284"/>
      <c r="BL507" s="284"/>
      <c r="BM507" s="284"/>
      <c r="BN507" s="284"/>
      <c r="BO507" s="284"/>
      <c r="BP507" s="284"/>
      <c r="BQ507" s="284"/>
      <c r="BR507" s="284"/>
      <c r="BS507" s="284"/>
      <c r="BT507" s="285"/>
      <c r="BU507" s="13"/>
    </row>
    <row r="508" spans="15:73" ht="20.100000000000001" customHeight="1">
      <c r="O508" s="265"/>
      <c r="P508" s="266"/>
      <c r="Q508" s="267"/>
      <c r="S508" s="11"/>
      <c r="U508" s="232"/>
      <c r="V508" s="232"/>
      <c r="W508" s="232"/>
      <c r="X508" s="232"/>
      <c r="Y508" s="232"/>
      <c r="Z508" s="232"/>
      <c r="AA508" s="232"/>
      <c r="AB508" s="232"/>
      <c r="AC508" s="232"/>
      <c r="AD508" s="232"/>
      <c r="AE508" s="232"/>
      <c r="AF508" s="232"/>
      <c r="AG508" s="232"/>
      <c r="AH508" s="232"/>
      <c r="AN508" s="233"/>
      <c r="AO508" s="233"/>
      <c r="AP508" s="233"/>
      <c r="AQ508" s="233"/>
      <c r="AR508" s="233"/>
      <c r="AS508" s="233"/>
      <c r="AT508" s="233"/>
      <c r="AU508" s="233"/>
      <c r="AV508" s="233"/>
      <c r="AW508" s="233"/>
      <c r="AX508" s="233"/>
      <c r="AY508" s="233"/>
      <c r="AZ508" s="233"/>
      <c r="BA508" s="139"/>
      <c r="BB508" s="234"/>
      <c r="BC508" s="234"/>
      <c r="BD508" s="234"/>
      <c r="BE508" s="234"/>
      <c r="BI508" s="283"/>
      <c r="BJ508" s="284"/>
      <c r="BK508" s="284"/>
      <c r="BL508" s="284"/>
      <c r="BM508" s="284"/>
      <c r="BN508" s="284"/>
      <c r="BO508" s="284"/>
      <c r="BP508" s="284"/>
      <c r="BQ508" s="284"/>
      <c r="BR508" s="284"/>
      <c r="BS508" s="284"/>
      <c r="BT508" s="285"/>
      <c r="BU508" s="13"/>
    </row>
    <row r="509" spans="15:73" ht="20.100000000000001" customHeight="1">
      <c r="O509" s="265"/>
      <c r="P509" s="266"/>
      <c r="Q509" s="267"/>
      <c r="S509" s="131"/>
      <c r="U509" s="133"/>
      <c r="V509" s="134"/>
      <c r="W509" s="134"/>
      <c r="X509" s="134"/>
      <c r="Y509" s="134"/>
      <c r="Z509" s="134"/>
      <c r="AA509" s="134"/>
      <c r="AB509" s="134"/>
      <c r="AC509" s="134"/>
      <c r="AD509" s="134"/>
      <c r="AE509" s="134"/>
      <c r="AF509" s="134"/>
      <c r="AG509" s="134"/>
      <c r="AN509" s="233" t="s">
        <v>62</v>
      </c>
      <c r="AO509" s="233"/>
      <c r="AP509" s="233"/>
      <c r="AQ509" s="233"/>
      <c r="AR509" s="233"/>
      <c r="AS509" s="233"/>
      <c r="AT509" s="233"/>
      <c r="AU509" s="233"/>
      <c r="AV509" s="233"/>
      <c r="AW509" s="233"/>
      <c r="AX509" s="233"/>
      <c r="AY509" s="233"/>
      <c r="AZ509" s="233"/>
      <c r="BA509" s="139"/>
      <c r="BB509" s="289">
        <v>1400</v>
      </c>
      <c r="BC509" s="289"/>
      <c r="BD509" s="289"/>
      <c r="BE509" s="289"/>
      <c r="BI509" s="283"/>
      <c r="BJ509" s="284"/>
      <c r="BK509" s="284"/>
      <c r="BL509" s="284"/>
      <c r="BM509" s="284"/>
      <c r="BN509" s="284"/>
      <c r="BO509" s="284"/>
      <c r="BP509" s="284"/>
      <c r="BQ509" s="284"/>
      <c r="BR509" s="284"/>
      <c r="BS509" s="284"/>
      <c r="BT509" s="285"/>
      <c r="BU509" s="13"/>
    </row>
    <row r="510" spans="15:73" ht="20.100000000000001" customHeight="1">
      <c r="O510" s="265"/>
      <c r="P510" s="266"/>
      <c r="Q510" s="267"/>
      <c r="S510" s="131"/>
      <c r="U510" s="134"/>
      <c r="V510" s="134"/>
      <c r="W510" s="134"/>
      <c r="X510" s="134"/>
      <c r="Y510" s="134"/>
      <c r="Z510" s="134"/>
      <c r="AA510" s="134"/>
      <c r="AB510" s="134"/>
      <c r="AC510" s="134"/>
      <c r="AD510" s="134"/>
      <c r="AN510" s="233"/>
      <c r="AO510" s="233"/>
      <c r="AP510" s="233"/>
      <c r="AQ510" s="233"/>
      <c r="AR510" s="233"/>
      <c r="AS510" s="233"/>
      <c r="AT510" s="233"/>
      <c r="AU510" s="233"/>
      <c r="AV510" s="233"/>
      <c r="AW510" s="233"/>
      <c r="AX510" s="233"/>
      <c r="AY510" s="233"/>
      <c r="AZ510" s="233"/>
      <c r="BA510" s="139"/>
      <c r="BB510" s="289"/>
      <c r="BC510" s="289"/>
      <c r="BD510" s="289"/>
      <c r="BE510" s="289"/>
      <c r="BI510" s="283"/>
      <c r="BJ510" s="284"/>
      <c r="BK510" s="284"/>
      <c r="BL510" s="284"/>
      <c r="BM510" s="284"/>
      <c r="BN510" s="284"/>
      <c r="BO510" s="284"/>
      <c r="BP510" s="284"/>
      <c r="BQ510" s="284"/>
      <c r="BR510" s="284"/>
      <c r="BS510" s="284"/>
      <c r="BT510" s="285"/>
      <c r="BU510" s="13"/>
    </row>
    <row r="511" spans="15:73" ht="20.100000000000001" customHeight="1" thickBot="1">
      <c r="O511" s="265"/>
      <c r="P511" s="266"/>
      <c r="Q511" s="267"/>
      <c r="S511" s="131"/>
      <c r="U511" s="134"/>
      <c r="V511" s="134"/>
      <c r="W511" s="134"/>
      <c r="X511" s="134"/>
      <c r="Y511" s="134"/>
      <c r="Z511" s="134"/>
      <c r="AA511" s="134"/>
      <c r="AB511" s="134"/>
      <c r="AC511" s="134"/>
      <c r="AD511" s="134"/>
      <c r="BI511" s="286"/>
      <c r="BJ511" s="287"/>
      <c r="BK511" s="287"/>
      <c r="BL511" s="287"/>
      <c r="BM511" s="287"/>
      <c r="BN511" s="287"/>
      <c r="BO511" s="287"/>
      <c r="BP511" s="287"/>
      <c r="BQ511" s="287"/>
      <c r="BR511" s="287"/>
      <c r="BS511" s="287"/>
      <c r="BT511" s="288"/>
      <c r="BU511" s="13"/>
    </row>
    <row r="512" spans="15:73" ht="20.100000000000001" customHeight="1">
      <c r="O512" s="265"/>
      <c r="P512" s="266"/>
      <c r="Q512" s="267"/>
      <c r="S512" s="293" t="s">
        <v>97</v>
      </c>
      <c r="T512" s="294"/>
      <c r="U512" s="301" t="s">
        <v>110</v>
      </c>
      <c r="V512" s="302"/>
      <c r="W512" s="303"/>
      <c r="X512" s="134"/>
      <c r="Y512" s="134"/>
      <c r="Z512" s="134"/>
      <c r="AA512" s="134"/>
      <c r="AB512" s="134"/>
      <c r="AC512" s="134"/>
      <c r="AD512" s="134"/>
      <c r="BU512" s="13"/>
    </row>
    <row r="513" spans="15:73" ht="20.100000000000001" customHeight="1">
      <c r="O513" s="265"/>
      <c r="P513" s="266"/>
      <c r="Q513" s="267"/>
      <c r="S513" s="295"/>
      <c r="T513" s="296"/>
      <c r="U513" s="304"/>
      <c r="V513" s="305"/>
      <c r="W513" s="306"/>
      <c r="X513" s="134"/>
      <c r="Y513" s="134"/>
      <c r="Z513" s="134"/>
      <c r="AA513" s="134"/>
      <c r="AB513" s="134"/>
      <c r="AC513" s="134"/>
      <c r="AD513" s="134"/>
      <c r="BU513" s="13"/>
    </row>
    <row r="514" spans="15:73" ht="20.100000000000001" customHeight="1">
      <c r="O514" s="265"/>
      <c r="P514" s="266"/>
      <c r="Q514" s="267"/>
      <c r="S514" s="295"/>
      <c r="T514" s="296"/>
      <c r="U514" s="304"/>
      <c r="V514" s="305"/>
      <c r="W514" s="306"/>
      <c r="X514" s="134"/>
      <c r="Y514" s="134"/>
      <c r="Z514" s="134"/>
      <c r="AA514" s="134"/>
      <c r="AB514" s="134"/>
      <c r="AC514" s="134"/>
      <c r="AD514" s="134"/>
      <c r="BU514" s="13"/>
    </row>
    <row r="515" spans="15:73" ht="20.100000000000001" customHeight="1">
      <c r="O515" s="265"/>
      <c r="P515" s="266"/>
      <c r="Q515" s="267"/>
      <c r="S515" s="295"/>
      <c r="T515" s="296"/>
      <c r="U515" s="304"/>
      <c r="V515" s="305"/>
      <c r="W515" s="306"/>
      <c r="X515" s="140"/>
      <c r="Y515" s="140"/>
      <c r="Z515" s="140"/>
      <c r="AA515" s="140"/>
      <c r="AB515" s="140"/>
      <c r="AC515" s="140"/>
      <c r="AD515" s="140"/>
      <c r="BU515" s="13"/>
    </row>
    <row r="516" spans="15:73" ht="20.100000000000001" customHeight="1" thickBot="1">
      <c r="O516" s="268"/>
      <c r="P516" s="269"/>
      <c r="Q516" s="270"/>
      <c r="S516" s="297"/>
      <c r="T516" s="298"/>
      <c r="U516" s="307"/>
      <c r="V516" s="308"/>
      <c r="W516" s="309"/>
      <c r="X516" s="107"/>
      <c r="Y516" s="107"/>
      <c r="Z516" s="107"/>
      <c r="AA516" s="107"/>
      <c r="AB516" s="107"/>
      <c r="AC516" s="107"/>
      <c r="AD516" s="107"/>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c r="BB516" s="16"/>
      <c r="BC516" s="16"/>
      <c r="BD516" s="16"/>
      <c r="BE516" s="16"/>
      <c r="BF516" s="16"/>
      <c r="BG516" s="16"/>
      <c r="BH516" s="16"/>
      <c r="BI516" s="16"/>
      <c r="BJ516" s="16"/>
      <c r="BK516" s="16"/>
      <c r="BL516" s="16"/>
      <c r="BM516" s="16"/>
      <c r="BN516" s="16"/>
      <c r="BO516" s="16"/>
      <c r="BP516" s="16"/>
      <c r="BQ516" s="16"/>
      <c r="BR516" s="16"/>
      <c r="BS516" s="16"/>
      <c r="BT516" s="16"/>
      <c r="BU516" s="17"/>
    </row>
    <row r="517" spans="15:73" ht="20.100000000000001" customHeight="1"/>
    <row r="518" spans="15:73" ht="20.100000000000001" customHeight="1" thickBot="1"/>
    <row r="519" spans="15:73" ht="20.100000000000001" customHeight="1">
      <c r="O519" s="262" t="s">
        <v>10</v>
      </c>
      <c r="P519" s="263"/>
      <c r="Q519" s="264"/>
      <c r="S519" s="271" t="s">
        <v>89</v>
      </c>
      <c r="T519" s="272"/>
      <c r="U519" s="272"/>
      <c r="V519" s="272"/>
      <c r="W519" s="272"/>
      <c r="X519" s="272"/>
      <c r="Y519" s="272"/>
      <c r="Z519" s="272"/>
      <c r="AA519" s="272"/>
      <c r="AB519" s="272"/>
      <c r="AC519" s="272"/>
      <c r="AD519" s="272"/>
      <c r="AE519" s="272"/>
      <c r="AF519" s="272"/>
      <c r="AG519" s="272"/>
      <c r="AH519" s="272"/>
      <c r="AI519" s="272"/>
      <c r="AJ519" s="272"/>
      <c r="AK519" s="272"/>
      <c r="AL519" s="272"/>
      <c r="AM519" s="272"/>
      <c r="AN519" s="272"/>
      <c r="AO519" s="272"/>
      <c r="AP519" s="272"/>
      <c r="AQ519" s="272"/>
      <c r="AR519" s="272"/>
      <c r="AS519" s="272"/>
      <c r="AT519" s="272"/>
      <c r="AU519" s="272"/>
      <c r="AV519" s="272"/>
      <c r="AW519" s="272"/>
      <c r="AX519" s="272"/>
      <c r="AY519" s="272"/>
      <c r="AZ519" s="272"/>
      <c r="BA519" s="272"/>
      <c r="BB519" s="272"/>
      <c r="BC519" s="272"/>
      <c r="BD519" s="272"/>
      <c r="BE519" s="272"/>
      <c r="BF519" s="272"/>
      <c r="BG519" s="272"/>
      <c r="BH519" s="272"/>
      <c r="BI519" s="272"/>
      <c r="BJ519" s="272"/>
      <c r="BK519" s="272"/>
      <c r="BL519" s="272"/>
      <c r="BM519" s="272"/>
      <c r="BN519" s="272"/>
      <c r="BO519" s="272"/>
      <c r="BP519" s="272"/>
      <c r="BQ519" s="272"/>
      <c r="BR519" s="272"/>
      <c r="BS519" s="272"/>
      <c r="BT519" s="272"/>
      <c r="BU519" s="273"/>
    </row>
    <row r="520" spans="15:73" ht="20.100000000000001" customHeight="1">
      <c r="O520" s="265"/>
      <c r="P520" s="266"/>
      <c r="Q520" s="267"/>
      <c r="S520" s="274"/>
      <c r="T520" s="275"/>
      <c r="U520" s="275"/>
      <c r="V520" s="275"/>
      <c r="W520" s="275"/>
      <c r="X520" s="275"/>
      <c r="Y520" s="275"/>
      <c r="Z520" s="275"/>
      <c r="AA520" s="275"/>
      <c r="AB520" s="275"/>
      <c r="AC520" s="275"/>
      <c r="AD520" s="275"/>
      <c r="AE520" s="275"/>
      <c r="AF520" s="275"/>
      <c r="AG520" s="275"/>
      <c r="AH520" s="275"/>
      <c r="AI520" s="275"/>
      <c r="AJ520" s="275"/>
      <c r="AK520" s="275"/>
      <c r="AL520" s="275"/>
      <c r="AM520" s="275"/>
      <c r="AN520" s="275"/>
      <c r="AO520" s="275"/>
      <c r="AP520" s="275"/>
      <c r="AQ520" s="275"/>
      <c r="AR520" s="275"/>
      <c r="AS520" s="275"/>
      <c r="AT520" s="275"/>
      <c r="AU520" s="275"/>
      <c r="AV520" s="275"/>
      <c r="AW520" s="275"/>
      <c r="AX520" s="275"/>
      <c r="AY520" s="275"/>
      <c r="AZ520" s="275"/>
      <c r="BA520" s="275"/>
      <c r="BB520" s="275"/>
      <c r="BC520" s="275"/>
      <c r="BD520" s="275"/>
      <c r="BE520" s="275"/>
      <c r="BF520" s="275"/>
      <c r="BG520" s="275"/>
      <c r="BH520" s="275"/>
      <c r="BI520" s="275"/>
      <c r="BJ520" s="275"/>
      <c r="BK520" s="275"/>
      <c r="BL520" s="275"/>
      <c r="BM520" s="275"/>
      <c r="BN520" s="275"/>
      <c r="BO520" s="275"/>
      <c r="BP520" s="275"/>
      <c r="BQ520" s="275"/>
      <c r="BR520" s="275"/>
      <c r="BS520" s="275"/>
      <c r="BT520" s="275"/>
      <c r="BU520" s="276"/>
    </row>
    <row r="521" spans="15:73" ht="20.100000000000001" customHeight="1">
      <c r="O521" s="265"/>
      <c r="P521" s="266"/>
      <c r="Q521" s="267"/>
      <c r="S521" s="274"/>
      <c r="T521" s="275"/>
      <c r="U521" s="275"/>
      <c r="V521" s="275"/>
      <c r="W521" s="275"/>
      <c r="X521" s="275"/>
      <c r="Y521" s="275"/>
      <c r="Z521" s="275"/>
      <c r="AA521" s="275"/>
      <c r="AB521" s="275"/>
      <c r="AC521" s="275"/>
      <c r="AD521" s="275"/>
      <c r="AE521" s="275"/>
      <c r="AF521" s="275"/>
      <c r="AG521" s="275"/>
      <c r="AH521" s="275"/>
      <c r="AI521" s="275"/>
      <c r="AJ521" s="275"/>
      <c r="AK521" s="275"/>
      <c r="AL521" s="275"/>
      <c r="AM521" s="275"/>
      <c r="AN521" s="275"/>
      <c r="AO521" s="275"/>
      <c r="AP521" s="275"/>
      <c r="AQ521" s="275"/>
      <c r="AR521" s="275"/>
      <c r="AS521" s="275"/>
      <c r="AT521" s="275"/>
      <c r="AU521" s="275"/>
      <c r="AV521" s="275"/>
      <c r="AW521" s="275"/>
      <c r="AX521" s="275"/>
      <c r="AY521" s="275"/>
      <c r="AZ521" s="275"/>
      <c r="BA521" s="275"/>
      <c r="BB521" s="275"/>
      <c r="BC521" s="275"/>
      <c r="BD521" s="275"/>
      <c r="BE521" s="275"/>
      <c r="BF521" s="275"/>
      <c r="BG521" s="275"/>
      <c r="BH521" s="275"/>
      <c r="BI521" s="275"/>
      <c r="BJ521" s="275"/>
      <c r="BK521" s="275"/>
      <c r="BL521" s="275"/>
      <c r="BM521" s="275"/>
      <c r="BN521" s="275"/>
      <c r="BO521" s="275"/>
      <c r="BP521" s="275"/>
      <c r="BQ521" s="275"/>
      <c r="BR521" s="275"/>
      <c r="BS521" s="275"/>
      <c r="BT521" s="275"/>
      <c r="BU521" s="276"/>
    </row>
    <row r="522" spans="15:73" ht="20.100000000000001" customHeight="1">
      <c r="O522" s="265"/>
      <c r="P522" s="266"/>
      <c r="Q522" s="267"/>
      <c r="S522" s="126"/>
      <c r="T522" s="127"/>
      <c r="U522" s="127"/>
      <c r="V522" s="127"/>
      <c r="W522" s="127"/>
      <c r="X522" s="127"/>
      <c r="Y522" s="127"/>
      <c r="Z522" s="127"/>
      <c r="AA522" s="127"/>
      <c r="AB522" s="127"/>
      <c r="AC522" s="127"/>
      <c r="AD522" s="127"/>
      <c r="AE522" s="127"/>
      <c r="AF522" s="127"/>
      <c r="AG522" s="127"/>
      <c r="AH522" s="128"/>
      <c r="AI522" s="128"/>
      <c r="AJ522" s="128"/>
      <c r="AK522" s="128"/>
      <c r="AL522" s="128"/>
      <c r="AM522" s="128"/>
      <c r="AN522" s="128"/>
      <c r="AO522" s="129"/>
      <c r="AP522" s="129"/>
      <c r="AQ522" s="129"/>
      <c r="AR522" s="129"/>
      <c r="AS522" s="129"/>
      <c r="AT522" s="129"/>
      <c r="AU522" s="129"/>
      <c r="AV522" s="129"/>
      <c r="AW522" s="129"/>
      <c r="AX522" s="129"/>
      <c r="AY522" s="129"/>
      <c r="AZ522" s="129"/>
      <c r="BA522" s="129"/>
      <c r="BB522" s="129"/>
      <c r="BC522" s="127"/>
      <c r="BD522" s="127"/>
      <c r="BE522" s="127"/>
      <c r="BF522" s="127"/>
      <c r="BG522" s="127"/>
      <c r="BH522" s="127"/>
      <c r="BI522" s="127"/>
      <c r="BJ522" s="127"/>
      <c r="BK522" s="127"/>
      <c r="BL522" s="127"/>
      <c r="BM522" s="127"/>
      <c r="BN522" s="127"/>
      <c r="BO522" s="127"/>
      <c r="BP522" s="127"/>
      <c r="BQ522" s="127"/>
      <c r="BR522" s="127"/>
      <c r="BS522" s="127"/>
      <c r="BT522" s="127"/>
      <c r="BU522" s="130"/>
    </row>
    <row r="523" spans="15:73" ht="20.100000000000001" customHeight="1">
      <c r="O523" s="265"/>
      <c r="P523" s="266"/>
      <c r="Q523" s="267"/>
      <c r="S523" s="11"/>
      <c r="AH523" s="145"/>
      <c r="AI523" s="145"/>
      <c r="AJ523" s="145"/>
      <c r="AK523" s="145"/>
      <c r="AL523" s="145"/>
      <c r="AM523" s="145"/>
      <c r="AN523" s="145"/>
      <c r="AO523" s="146"/>
      <c r="AP523" s="146"/>
      <c r="AQ523" s="146"/>
      <c r="AR523" s="146"/>
      <c r="AS523" s="146"/>
      <c r="AT523" s="146"/>
      <c r="AU523" s="146"/>
      <c r="AV523" s="146"/>
      <c r="AW523" s="146"/>
      <c r="AX523" s="146"/>
      <c r="AY523" s="146"/>
      <c r="AZ523" s="146"/>
      <c r="BA523" s="146"/>
      <c r="BB523" s="146"/>
      <c r="BU523" s="13"/>
    </row>
    <row r="524" spans="15:73" ht="20.100000000000001" customHeight="1">
      <c r="O524" s="265"/>
      <c r="P524" s="266"/>
      <c r="Q524" s="267"/>
      <c r="S524" s="310">
        <v>1</v>
      </c>
      <c r="T524" s="278" t="s">
        <v>129</v>
      </c>
      <c r="U524" s="278"/>
      <c r="V524" s="278"/>
      <c r="W524" s="278"/>
      <c r="X524" s="278"/>
      <c r="Y524" s="278"/>
      <c r="Z524" s="278"/>
      <c r="AA524" s="278"/>
      <c r="AB524" s="278"/>
      <c r="AC524" s="278"/>
      <c r="AD524" s="278"/>
      <c r="AE524" s="278"/>
      <c r="AF524" s="278"/>
      <c r="AG524" s="278"/>
      <c r="AH524" s="278"/>
      <c r="AI524" s="278"/>
      <c r="AJ524" s="278"/>
      <c r="AK524" s="278"/>
      <c r="AL524" s="278"/>
      <c r="AM524" s="278"/>
      <c r="AN524" s="278"/>
      <c r="AO524" s="278"/>
      <c r="AP524" s="278"/>
      <c r="AQ524" s="278"/>
      <c r="AR524" s="278"/>
      <c r="AS524" s="278"/>
      <c r="AT524" s="278"/>
      <c r="AU524" s="278"/>
      <c r="AV524" s="278"/>
      <c r="AW524" s="278"/>
      <c r="AX524" s="278"/>
      <c r="AY524" s="278"/>
      <c r="AZ524" s="278"/>
      <c r="BA524" s="278"/>
      <c r="BB524" s="278"/>
      <c r="BC524" s="278"/>
      <c r="BD524" s="278"/>
      <c r="BE524" s="278"/>
      <c r="BF524" s="278"/>
      <c r="BG524" s="278"/>
      <c r="BH524" s="278"/>
      <c r="BI524" s="278"/>
      <c r="BJ524" s="278"/>
      <c r="BK524" s="278"/>
      <c r="BL524" s="278"/>
      <c r="BM524" s="278"/>
      <c r="BN524" s="278"/>
      <c r="BO524" s="278"/>
      <c r="BP524" s="278"/>
      <c r="BQ524" s="278"/>
      <c r="BR524" s="278"/>
      <c r="BS524" s="278"/>
      <c r="BT524" s="278"/>
      <c r="BU524" s="117"/>
    </row>
    <row r="525" spans="15:73" ht="20.100000000000001" customHeight="1">
      <c r="O525" s="265"/>
      <c r="P525" s="266"/>
      <c r="Q525" s="267"/>
      <c r="S525" s="310"/>
      <c r="T525" s="278"/>
      <c r="U525" s="278"/>
      <c r="V525" s="278"/>
      <c r="W525" s="278"/>
      <c r="X525" s="278"/>
      <c r="Y525" s="278"/>
      <c r="Z525" s="278"/>
      <c r="AA525" s="278"/>
      <c r="AB525" s="278"/>
      <c r="AC525" s="278"/>
      <c r="AD525" s="278"/>
      <c r="AE525" s="278"/>
      <c r="AF525" s="278"/>
      <c r="AG525" s="278"/>
      <c r="AH525" s="278"/>
      <c r="AI525" s="278"/>
      <c r="AJ525" s="278"/>
      <c r="AK525" s="278"/>
      <c r="AL525" s="278"/>
      <c r="AM525" s="278"/>
      <c r="AN525" s="278"/>
      <c r="AO525" s="278"/>
      <c r="AP525" s="278"/>
      <c r="AQ525" s="278"/>
      <c r="AR525" s="278"/>
      <c r="AS525" s="278"/>
      <c r="AT525" s="278"/>
      <c r="AU525" s="278"/>
      <c r="AV525" s="278"/>
      <c r="AW525" s="278"/>
      <c r="AX525" s="278"/>
      <c r="AY525" s="278"/>
      <c r="AZ525" s="278"/>
      <c r="BA525" s="278"/>
      <c r="BB525" s="278"/>
      <c r="BC525" s="278"/>
      <c r="BD525" s="278"/>
      <c r="BE525" s="278"/>
      <c r="BF525" s="278"/>
      <c r="BG525" s="278"/>
      <c r="BH525" s="278"/>
      <c r="BI525" s="278"/>
      <c r="BJ525" s="278"/>
      <c r="BK525" s="278"/>
      <c r="BL525" s="278"/>
      <c r="BM525" s="278"/>
      <c r="BN525" s="278"/>
      <c r="BO525" s="278"/>
      <c r="BP525" s="278"/>
      <c r="BQ525" s="278"/>
      <c r="BR525" s="278"/>
      <c r="BS525" s="278"/>
      <c r="BT525" s="278"/>
      <c r="BU525" s="117"/>
    </row>
    <row r="526" spans="15:73" ht="21.75" customHeight="1">
      <c r="O526" s="265"/>
      <c r="P526" s="266"/>
      <c r="Q526" s="267"/>
      <c r="S526" s="131"/>
      <c r="T526" s="299" t="s">
        <v>302</v>
      </c>
      <c r="U526" s="299"/>
      <c r="V526" s="299"/>
      <c r="W526" s="299"/>
      <c r="X526" s="299"/>
      <c r="Y526" s="299"/>
      <c r="Z526" s="299"/>
      <c r="AA526" s="299"/>
      <c r="AB526" s="299"/>
      <c r="AC526" s="299"/>
      <c r="AD526" s="299"/>
      <c r="AE526" s="299"/>
      <c r="AF526" s="299"/>
      <c r="AG526" s="299"/>
      <c r="AH526" s="299"/>
      <c r="AI526" s="299"/>
      <c r="AJ526" s="299"/>
      <c r="AK526" s="299"/>
      <c r="AL526" s="299"/>
      <c r="AM526" s="299"/>
      <c r="AN526" s="299"/>
      <c r="AO526" s="299"/>
      <c r="AP526" s="299"/>
      <c r="AQ526" s="299"/>
      <c r="AR526" s="299"/>
      <c r="AS526" s="299"/>
      <c r="AT526" s="299"/>
      <c r="AU526" s="299"/>
      <c r="AV526" s="299"/>
      <c r="AW526" s="299"/>
      <c r="AX526" s="299"/>
      <c r="AY526" s="299"/>
      <c r="AZ526" s="299"/>
      <c r="BA526" s="299"/>
      <c r="BB526" s="299"/>
      <c r="BC526" s="299"/>
      <c r="BD526" s="299"/>
      <c r="BE526" s="299"/>
      <c r="BF526" s="299"/>
      <c r="BG526" s="299"/>
      <c r="BH526" s="299"/>
      <c r="BI526" s="299"/>
      <c r="BJ526" s="299"/>
      <c r="BK526" s="299"/>
      <c r="BL526" s="299"/>
      <c r="BM526" s="299"/>
      <c r="BN526" s="299"/>
      <c r="BO526" s="299"/>
      <c r="BP526" s="299"/>
      <c r="BQ526" s="299"/>
      <c r="BR526" s="299"/>
      <c r="BS526" s="299"/>
      <c r="BT526" s="299"/>
      <c r="BU526" s="300"/>
    </row>
    <row r="527" spans="15:73" ht="21.75" customHeight="1">
      <c r="O527" s="265"/>
      <c r="P527" s="266"/>
      <c r="Q527" s="267"/>
      <c r="S527" s="131"/>
      <c r="T527" s="299"/>
      <c r="U527" s="299"/>
      <c r="V527" s="299"/>
      <c r="W527" s="299"/>
      <c r="X527" s="299"/>
      <c r="Y527" s="299"/>
      <c r="Z527" s="299"/>
      <c r="AA527" s="299"/>
      <c r="AB527" s="299"/>
      <c r="AC527" s="299"/>
      <c r="AD527" s="299"/>
      <c r="AE527" s="299"/>
      <c r="AF527" s="299"/>
      <c r="AG527" s="299"/>
      <c r="AH527" s="299"/>
      <c r="AI527" s="299"/>
      <c r="AJ527" s="299"/>
      <c r="AK527" s="299"/>
      <c r="AL527" s="299"/>
      <c r="AM527" s="299"/>
      <c r="AN527" s="299"/>
      <c r="AO527" s="299"/>
      <c r="AP527" s="299"/>
      <c r="AQ527" s="299"/>
      <c r="AR527" s="299"/>
      <c r="AS527" s="299"/>
      <c r="AT527" s="299"/>
      <c r="AU527" s="299"/>
      <c r="AV527" s="299"/>
      <c r="AW527" s="299"/>
      <c r="AX527" s="299"/>
      <c r="AY527" s="299"/>
      <c r="AZ527" s="299"/>
      <c r="BA527" s="299"/>
      <c r="BB527" s="299"/>
      <c r="BC527" s="299"/>
      <c r="BD527" s="299"/>
      <c r="BE527" s="299"/>
      <c r="BF527" s="299"/>
      <c r="BG527" s="299"/>
      <c r="BH527" s="299"/>
      <c r="BI527" s="299"/>
      <c r="BJ527" s="299"/>
      <c r="BK527" s="299"/>
      <c r="BL527" s="299"/>
      <c r="BM527" s="299"/>
      <c r="BN527" s="299"/>
      <c r="BO527" s="299"/>
      <c r="BP527" s="299"/>
      <c r="BQ527" s="299"/>
      <c r="BR527" s="299"/>
      <c r="BS527" s="299"/>
      <c r="BT527" s="299"/>
      <c r="BU527" s="300"/>
    </row>
    <row r="528" spans="15:73" ht="20.100000000000001" customHeight="1">
      <c r="O528" s="265"/>
      <c r="P528" s="266"/>
      <c r="Q528" s="267"/>
      <c r="S528" s="131"/>
      <c r="T528" s="299"/>
      <c r="U528" s="299"/>
      <c r="V528" s="299"/>
      <c r="W528" s="299"/>
      <c r="X528" s="299"/>
      <c r="Y528" s="299"/>
      <c r="Z528" s="299"/>
      <c r="AA528" s="299"/>
      <c r="AB528" s="299"/>
      <c r="AC528" s="299"/>
      <c r="AD528" s="299"/>
      <c r="AE528" s="299"/>
      <c r="AF528" s="299"/>
      <c r="AG528" s="299"/>
      <c r="AH528" s="299"/>
      <c r="AI528" s="299"/>
      <c r="AJ528" s="299"/>
      <c r="AK528" s="299"/>
      <c r="AL528" s="299"/>
      <c r="AM528" s="299"/>
      <c r="AN528" s="299"/>
      <c r="AO528" s="299"/>
      <c r="AP528" s="299"/>
      <c r="AQ528" s="299"/>
      <c r="AR528" s="299"/>
      <c r="AS528" s="299"/>
      <c r="AT528" s="299"/>
      <c r="AU528" s="299"/>
      <c r="AV528" s="299"/>
      <c r="AW528" s="299"/>
      <c r="AX528" s="299"/>
      <c r="AY528" s="299"/>
      <c r="AZ528" s="299"/>
      <c r="BA528" s="299"/>
      <c r="BB528" s="299"/>
      <c r="BC528" s="299"/>
      <c r="BD528" s="299"/>
      <c r="BE528" s="299"/>
      <c r="BF528" s="299"/>
      <c r="BG528" s="299"/>
      <c r="BH528" s="299"/>
      <c r="BI528" s="299"/>
      <c r="BJ528" s="299"/>
      <c r="BK528" s="299"/>
      <c r="BL528" s="299"/>
      <c r="BM528" s="299"/>
      <c r="BN528" s="299"/>
      <c r="BO528" s="299"/>
      <c r="BP528" s="299"/>
      <c r="BQ528" s="299"/>
      <c r="BR528" s="299"/>
      <c r="BS528" s="299"/>
      <c r="BT528" s="299"/>
      <c r="BU528" s="300"/>
    </row>
    <row r="529" spans="15:75" ht="20.100000000000001" customHeight="1">
      <c r="O529" s="265"/>
      <c r="P529" s="266"/>
      <c r="Q529" s="267"/>
      <c r="S529" s="277">
        <v>2</v>
      </c>
      <c r="T529" s="278" t="s">
        <v>130</v>
      </c>
      <c r="U529" s="278"/>
      <c r="V529" s="278"/>
      <c r="W529" s="278"/>
      <c r="X529" s="278"/>
      <c r="Y529" s="278"/>
      <c r="Z529" s="278"/>
      <c r="AA529" s="278"/>
      <c r="AB529" s="278"/>
      <c r="AC529" s="278"/>
      <c r="AD529" s="278"/>
      <c r="AE529" s="278"/>
      <c r="AF529" s="278"/>
      <c r="AG529" s="278"/>
      <c r="AH529" s="278"/>
      <c r="AI529" s="278"/>
      <c r="AJ529" s="278"/>
      <c r="AK529" s="278"/>
      <c r="AL529" s="278"/>
      <c r="AM529" s="278"/>
      <c r="AN529" s="278"/>
      <c r="AO529" s="278"/>
      <c r="AP529" s="278"/>
      <c r="AQ529" s="278"/>
      <c r="AR529" s="278"/>
      <c r="AS529" s="278"/>
      <c r="AT529" s="278"/>
      <c r="AU529" s="278"/>
      <c r="AV529" s="278"/>
      <c r="AW529" s="278"/>
      <c r="AX529" s="278"/>
      <c r="AY529" s="278"/>
      <c r="AZ529" s="278"/>
      <c r="BA529" s="278"/>
      <c r="BB529" s="278"/>
      <c r="BC529" s="278"/>
      <c r="BD529" s="278"/>
      <c r="BE529" s="278"/>
      <c r="BF529" s="278"/>
      <c r="BG529" s="278"/>
      <c r="BH529" s="278"/>
      <c r="BI529" s="278"/>
      <c r="BJ529" s="278"/>
      <c r="BK529" s="278"/>
      <c r="BL529" s="278"/>
      <c r="BM529" s="278"/>
      <c r="BN529" s="278"/>
      <c r="BO529" s="278"/>
      <c r="BP529" s="278"/>
      <c r="BQ529" s="278"/>
      <c r="BR529" s="278"/>
      <c r="BS529" s="278"/>
      <c r="BT529" s="278"/>
      <c r="BU529" s="279"/>
    </row>
    <row r="530" spans="15:75" ht="20.100000000000001" customHeight="1">
      <c r="O530" s="265"/>
      <c r="P530" s="266"/>
      <c r="Q530" s="267"/>
      <c r="S530" s="277"/>
      <c r="T530" s="278"/>
      <c r="U530" s="278"/>
      <c r="V530" s="278"/>
      <c r="W530" s="278"/>
      <c r="X530" s="278"/>
      <c r="Y530" s="278"/>
      <c r="Z530" s="278"/>
      <c r="AA530" s="278"/>
      <c r="AB530" s="278"/>
      <c r="AC530" s="278"/>
      <c r="AD530" s="278"/>
      <c r="AE530" s="278"/>
      <c r="AF530" s="278"/>
      <c r="AG530" s="278"/>
      <c r="AH530" s="278"/>
      <c r="AI530" s="278"/>
      <c r="AJ530" s="278"/>
      <c r="AK530" s="278"/>
      <c r="AL530" s="278"/>
      <c r="AM530" s="278"/>
      <c r="AN530" s="278"/>
      <c r="AO530" s="278"/>
      <c r="AP530" s="278"/>
      <c r="AQ530" s="278"/>
      <c r="AR530" s="278"/>
      <c r="AS530" s="278"/>
      <c r="AT530" s="278"/>
      <c r="AU530" s="278"/>
      <c r="AV530" s="278"/>
      <c r="AW530" s="278"/>
      <c r="AX530" s="278"/>
      <c r="AY530" s="278"/>
      <c r="AZ530" s="278"/>
      <c r="BA530" s="278"/>
      <c r="BB530" s="278"/>
      <c r="BC530" s="278"/>
      <c r="BD530" s="278"/>
      <c r="BE530" s="278"/>
      <c r="BF530" s="278"/>
      <c r="BG530" s="278"/>
      <c r="BH530" s="278"/>
      <c r="BI530" s="278"/>
      <c r="BJ530" s="278"/>
      <c r="BK530" s="278"/>
      <c r="BL530" s="278"/>
      <c r="BM530" s="278"/>
      <c r="BN530" s="278"/>
      <c r="BO530" s="278"/>
      <c r="BP530" s="278"/>
      <c r="BQ530" s="278"/>
      <c r="BR530" s="278"/>
      <c r="BS530" s="278"/>
      <c r="BT530" s="278"/>
      <c r="BU530" s="279"/>
    </row>
    <row r="531" spans="15:75" ht="19.5" customHeight="1">
      <c r="O531" s="265"/>
      <c r="P531" s="266"/>
      <c r="Q531" s="267"/>
      <c r="S531" s="131"/>
      <c r="T531" s="299" t="s">
        <v>302</v>
      </c>
      <c r="U531" s="299"/>
      <c r="V531" s="299"/>
      <c r="W531" s="299"/>
      <c r="X531" s="299"/>
      <c r="Y531" s="299"/>
      <c r="Z531" s="299"/>
      <c r="AA531" s="299"/>
      <c r="AB531" s="299"/>
      <c r="AC531" s="299"/>
      <c r="AD531" s="299"/>
      <c r="AE531" s="299"/>
      <c r="AF531" s="299"/>
      <c r="AG531" s="299"/>
      <c r="AH531" s="299"/>
      <c r="AI531" s="299"/>
      <c r="AJ531" s="299"/>
      <c r="AK531" s="299"/>
      <c r="AL531" s="299"/>
      <c r="AM531" s="299"/>
      <c r="AN531" s="299"/>
      <c r="AO531" s="299"/>
      <c r="AP531" s="299"/>
      <c r="AQ531" s="299"/>
      <c r="AR531" s="299"/>
      <c r="AS531" s="299"/>
      <c r="AT531" s="299"/>
      <c r="AU531" s="299"/>
      <c r="AV531" s="299"/>
      <c r="AW531" s="299"/>
      <c r="AX531" s="299"/>
      <c r="AY531" s="299"/>
      <c r="AZ531" s="299"/>
      <c r="BA531" s="299"/>
      <c r="BB531" s="299"/>
      <c r="BC531" s="299"/>
      <c r="BD531" s="299"/>
      <c r="BE531" s="299"/>
      <c r="BF531" s="299"/>
      <c r="BG531" s="299"/>
      <c r="BH531" s="299"/>
      <c r="BI531" s="299"/>
      <c r="BJ531" s="299"/>
      <c r="BK531" s="299"/>
      <c r="BL531" s="299"/>
      <c r="BM531" s="299"/>
      <c r="BN531" s="299"/>
      <c r="BO531" s="299"/>
      <c r="BP531" s="299"/>
      <c r="BQ531" s="299"/>
      <c r="BR531" s="299"/>
      <c r="BS531" s="299"/>
      <c r="BT531" s="299"/>
      <c r="BU531" s="300"/>
    </row>
    <row r="532" spans="15:75" ht="20.100000000000001" customHeight="1">
      <c r="O532" s="265"/>
      <c r="P532" s="266"/>
      <c r="Q532" s="267"/>
      <c r="S532" s="131"/>
      <c r="T532" s="299"/>
      <c r="U532" s="299"/>
      <c r="V532" s="299"/>
      <c r="W532" s="299"/>
      <c r="X532" s="299"/>
      <c r="Y532" s="299"/>
      <c r="Z532" s="299"/>
      <c r="AA532" s="299"/>
      <c r="AB532" s="299"/>
      <c r="AC532" s="299"/>
      <c r="AD532" s="299"/>
      <c r="AE532" s="299"/>
      <c r="AF532" s="299"/>
      <c r="AG532" s="299"/>
      <c r="AH532" s="299"/>
      <c r="AI532" s="299"/>
      <c r="AJ532" s="299"/>
      <c r="AK532" s="299"/>
      <c r="AL532" s="299"/>
      <c r="AM532" s="299"/>
      <c r="AN532" s="299"/>
      <c r="AO532" s="299"/>
      <c r="AP532" s="299"/>
      <c r="AQ532" s="299"/>
      <c r="AR532" s="299"/>
      <c r="AS532" s="299"/>
      <c r="AT532" s="299"/>
      <c r="AU532" s="299"/>
      <c r="AV532" s="299"/>
      <c r="AW532" s="299"/>
      <c r="AX532" s="299"/>
      <c r="AY532" s="299"/>
      <c r="AZ532" s="299"/>
      <c r="BA532" s="299"/>
      <c r="BB532" s="299"/>
      <c r="BC532" s="299"/>
      <c r="BD532" s="299"/>
      <c r="BE532" s="299"/>
      <c r="BF532" s="299"/>
      <c r="BG532" s="299"/>
      <c r="BH532" s="299"/>
      <c r="BI532" s="299"/>
      <c r="BJ532" s="299"/>
      <c r="BK532" s="299"/>
      <c r="BL532" s="299"/>
      <c r="BM532" s="299"/>
      <c r="BN532" s="299"/>
      <c r="BO532" s="299"/>
      <c r="BP532" s="299"/>
      <c r="BQ532" s="299"/>
      <c r="BR532" s="299"/>
      <c r="BS532" s="299"/>
      <c r="BT532" s="299"/>
      <c r="BU532" s="300"/>
    </row>
    <row r="533" spans="15:75" ht="20.100000000000001" customHeight="1">
      <c r="O533" s="265"/>
      <c r="P533" s="266"/>
      <c r="Q533" s="267"/>
      <c r="S533" s="11"/>
      <c r="AH533" s="145"/>
      <c r="AI533" s="145"/>
      <c r="AJ533" s="145"/>
      <c r="AK533" s="145"/>
      <c r="AL533" s="145"/>
      <c r="AM533" s="145"/>
      <c r="AN533" s="145"/>
      <c r="AO533" s="146"/>
      <c r="AP533" s="146"/>
      <c r="AQ533" s="146"/>
      <c r="AR533" s="146"/>
      <c r="AS533" s="146"/>
      <c r="AT533" s="146"/>
      <c r="AU533" s="146"/>
      <c r="AV533" s="146"/>
      <c r="AW533" s="146"/>
      <c r="AX533" s="146"/>
      <c r="AY533" s="146"/>
      <c r="AZ533" s="146"/>
      <c r="BA533" s="146"/>
      <c r="BB533" s="146"/>
      <c r="BU533" s="13"/>
    </row>
    <row r="534" spans="15:75" ht="20.100000000000001" customHeight="1">
      <c r="O534" s="265"/>
      <c r="P534" s="266"/>
      <c r="Q534" s="267"/>
      <c r="S534" s="310">
        <v>3</v>
      </c>
      <c r="T534" s="278" t="s">
        <v>218</v>
      </c>
      <c r="U534" s="278"/>
      <c r="V534" s="278"/>
      <c r="W534" s="278"/>
      <c r="X534" s="278"/>
      <c r="Y534" s="278"/>
      <c r="Z534" s="278"/>
      <c r="AA534" s="278"/>
      <c r="AB534" s="278"/>
      <c r="AC534" s="278"/>
      <c r="AD534" s="278"/>
      <c r="AE534" s="278"/>
      <c r="AF534" s="278"/>
      <c r="AG534" s="278"/>
      <c r="AH534" s="278"/>
      <c r="AI534" s="278"/>
      <c r="AJ534" s="278"/>
      <c r="AK534" s="278"/>
      <c r="AL534" s="278"/>
      <c r="AM534" s="278"/>
      <c r="AN534" s="278"/>
      <c r="AO534" s="278"/>
      <c r="AP534" s="278"/>
      <c r="AQ534" s="278"/>
      <c r="AR534" s="278"/>
      <c r="AS534" s="278"/>
      <c r="AT534" s="278"/>
      <c r="AU534" s="278"/>
      <c r="AV534" s="278"/>
      <c r="AW534" s="278"/>
      <c r="AX534" s="278"/>
      <c r="AY534" s="278"/>
      <c r="AZ534" s="278"/>
      <c r="BA534" s="278"/>
      <c r="BB534" s="278"/>
      <c r="BC534" s="278"/>
      <c r="BD534" s="278"/>
      <c r="BE534" s="278"/>
      <c r="BF534" s="278"/>
      <c r="BG534" s="278"/>
      <c r="BH534" s="278"/>
      <c r="BI534" s="278"/>
      <c r="BJ534" s="278"/>
      <c r="BK534" s="278"/>
      <c r="BL534" s="278"/>
      <c r="BM534" s="278"/>
      <c r="BN534" s="278"/>
      <c r="BO534" s="278"/>
      <c r="BP534" s="278"/>
      <c r="BQ534" s="278"/>
      <c r="BR534" s="278"/>
      <c r="BS534" s="278"/>
      <c r="BT534" s="278"/>
      <c r="BU534" s="279"/>
    </row>
    <row r="535" spans="15:75" ht="20.100000000000001" customHeight="1">
      <c r="O535" s="265"/>
      <c r="P535" s="266"/>
      <c r="Q535" s="267"/>
      <c r="S535" s="310"/>
      <c r="T535" s="278"/>
      <c r="U535" s="278"/>
      <c r="V535" s="278"/>
      <c r="W535" s="278"/>
      <c r="X535" s="278"/>
      <c r="Y535" s="278"/>
      <c r="Z535" s="278"/>
      <c r="AA535" s="278"/>
      <c r="AB535" s="278"/>
      <c r="AC535" s="278"/>
      <c r="AD535" s="278"/>
      <c r="AE535" s="278"/>
      <c r="AF535" s="278"/>
      <c r="AG535" s="278"/>
      <c r="AH535" s="278"/>
      <c r="AI535" s="278"/>
      <c r="AJ535" s="278"/>
      <c r="AK535" s="278"/>
      <c r="AL535" s="278"/>
      <c r="AM535" s="278"/>
      <c r="AN535" s="278"/>
      <c r="AO535" s="278"/>
      <c r="AP535" s="278"/>
      <c r="AQ535" s="278"/>
      <c r="AR535" s="278"/>
      <c r="AS535" s="278"/>
      <c r="AT535" s="278"/>
      <c r="AU535" s="278"/>
      <c r="AV535" s="278"/>
      <c r="AW535" s="278"/>
      <c r="AX535" s="278"/>
      <c r="AY535" s="278"/>
      <c r="AZ535" s="278"/>
      <c r="BA535" s="278"/>
      <c r="BB535" s="278"/>
      <c r="BC535" s="278"/>
      <c r="BD535" s="278"/>
      <c r="BE535" s="278"/>
      <c r="BF535" s="278"/>
      <c r="BG535" s="278"/>
      <c r="BH535" s="278"/>
      <c r="BI535" s="278"/>
      <c r="BJ535" s="278"/>
      <c r="BK535" s="278"/>
      <c r="BL535" s="278"/>
      <c r="BM535" s="278"/>
      <c r="BN535" s="278"/>
      <c r="BO535" s="278"/>
      <c r="BP535" s="278"/>
      <c r="BQ535" s="278"/>
      <c r="BR535" s="278"/>
      <c r="BS535" s="278"/>
      <c r="BT535" s="278"/>
      <c r="BU535" s="279"/>
    </row>
    <row r="536" spans="15:75" ht="20.100000000000001" customHeight="1">
      <c r="O536" s="265"/>
      <c r="P536" s="266"/>
      <c r="Q536" s="267"/>
      <c r="S536" s="131"/>
      <c r="T536" s="299" t="s">
        <v>255</v>
      </c>
      <c r="U536" s="299"/>
      <c r="V536" s="299"/>
      <c r="W536" s="299"/>
      <c r="X536" s="299"/>
      <c r="Y536" s="299"/>
      <c r="Z536" s="299"/>
      <c r="AA536" s="299"/>
      <c r="AB536" s="299"/>
      <c r="AC536" s="299"/>
      <c r="AD536" s="299"/>
      <c r="AE536" s="299"/>
      <c r="AF536" s="299"/>
      <c r="AG536" s="299"/>
      <c r="AH536" s="299"/>
      <c r="AI536" s="299"/>
      <c r="AJ536" s="299"/>
      <c r="AK536" s="299"/>
      <c r="AL536" s="299"/>
      <c r="AM536" s="299"/>
      <c r="AN536" s="299"/>
      <c r="AO536" s="299"/>
      <c r="AP536" s="299"/>
      <c r="AQ536" s="299"/>
      <c r="AR536" s="299"/>
      <c r="AS536" s="299"/>
      <c r="AT536" s="299"/>
      <c r="AU536" s="299"/>
      <c r="AV536" s="299"/>
      <c r="AW536" s="299"/>
      <c r="AX536" s="299"/>
      <c r="AY536" s="299"/>
      <c r="AZ536" s="299"/>
      <c r="BA536" s="299"/>
      <c r="BB536" s="299"/>
      <c r="BC536" s="299"/>
      <c r="BD536" s="299"/>
      <c r="BE536" s="299"/>
      <c r="BF536" s="299"/>
      <c r="BG536" s="299"/>
      <c r="BH536" s="299"/>
      <c r="BI536" s="299"/>
      <c r="BJ536" s="299"/>
      <c r="BK536" s="299"/>
      <c r="BL536" s="299"/>
      <c r="BM536" s="299"/>
      <c r="BN536" s="299"/>
      <c r="BO536" s="299"/>
      <c r="BP536" s="299"/>
      <c r="BQ536" s="299"/>
      <c r="BR536" s="299"/>
      <c r="BS536" s="299"/>
      <c r="BT536" s="299"/>
      <c r="BU536" s="300"/>
    </row>
    <row r="537" spans="15:75" ht="20.100000000000001" customHeight="1">
      <c r="O537" s="265"/>
      <c r="P537" s="266"/>
      <c r="Q537" s="267"/>
      <c r="S537" s="131"/>
      <c r="T537" s="299"/>
      <c r="U537" s="299"/>
      <c r="V537" s="299"/>
      <c r="W537" s="299"/>
      <c r="X537" s="299"/>
      <c r="Y537" s="299"/>
      <c r="Z537" s="299"/>
      <c r="AA537" s="299"/>
      <c r="AB537" s="299"/>
      <c r="AC537" s="299"/>
      <c r="AD537" s="299"/>
      <c r="AE537" s="299"/>
      <c r="AF537" s="299"/>
      <c r="AG537" s="299"/>
      <c r="AH537" s="299"/>
      <c r="AI537" s="299"/>
      <c r="AJ537" s="299"/>
      <c r="AK537" s="299"/>
      <c r="AL537" s="299"/>
      <c r="AM537" s="299"/>
      <c r="AN537" s="299"/>
      <c r="AO537" s="299"/>
      <c r="AP537" s="299"/>
      <c r="AQ537" s="299"/>
      <c r="AR537" s="299"/>
      <c r="AS537" s="299"/>
      <c r="AT537" s="299"/>
      <c r="AU537" s="299"/>
      <c r="AV537" s="299"/>
      <c r="AW537" s="299"/>
      <c r="AX537" s="299"/>
      <c r="AY537" s="299"/>
      <c r="AZ537" s="299"/>
      <c r="BA537" s="299"/>
      <c r="BB537" s="299"/>
      <c r="BC537" s="299"/>
      <c r="BD537" s="299"/>
      <c r="BE537" s="299"/>
      <c r="BF537" s="299"/>
      <c r="BG537" s="299"/>
      <c r="BH537" s="299"/>
      <c r="BI537" s="299"/>
      <c r="BJ537" s="299"/>
      <c r="BK537" s="299"/>
      <c r="BL537" s="299"/>
      <c r="BM537" s="299"/>
      <c r="BN537" s="299"/>
      <c r="BO537" s="299"/>
      <c r="BP537" s="299"/>
      <c r="BQ537" s="299"/>
      <c r="BR537" s="299"/>
      <c r="BS537" s="299"/>
      <c r="BT537" s="299"/>
      <c r="BU537" s="300"/>
    </row>
    <row r="538" spans="15:75" ht="20.100000000000001" customHeight="1">
      <c r="O538" s="265"/>
      <c r="P538" s="266"/>
      <c r="Q538" s="267"/>
      <c r="S538" s="11"/>
      <c r="AH538" s="145"/>
      <c r="AI538" s="145"/>
      <c r="AJ538" s="145"/>
      <c r="AK538" s="145"/>
      <c r="AL538" s="145"/>
      <c r="AM538" s="145"/>
      <c r="AN538" s="145"/>
      <c r="AO538" s="146"/>
      <c r="AP538" s="146"/>
      <c r="AQ538" s="146"/>
      <c r="AR538" s="146"/>
      <c r="AS538" s="146"/>
      <c r="AT538" s="146"/>
      <c r="AU538" s="146"/>
      <c r="AV538" s="146"/>
      <c r="AW538" s="146"/>
      <c r="AX538" s="146"/>
      <c r="AY538" s="146"/>
      <c r="AZ538" s="146"/>
      <c r="BA538" s="146"/>
      <c r="BB538" s="146"/>
      <c r="BU538" s="13"/>
    </row>
    <row r="539" spans="15:75" ht="20.100000000000001" customHeight="1">
      <c r="O539" s="265"/>
      <c r="P539" s="266"/>
      <c r="Q539" s="267"/>
      <c r="S539" s="310">
        <v>4</v>
      </c>
      <c r="T539" s="278" t="s">
        <v>157</v>
      </c>
      <c r="U539" s="278"/>
      <c r="V539" s="278"/>
      <c r="W539" s="278"/>
      <c r="X539" s="278"/>
      <c r="Y539" s="278"/>
      <c r="Z539" s="278"/>
      <c r="AA539" s="278"/>
      <c r="AB539" s="278"/>
      <c r="AC539" s="278"/>
      <c r="AD539" s="278"/>
      <c r="AE539" s="278"/>
      <c r="AF539" s="278"/>
      <c r="AG539" s="278"/>
      <c r="AH539" s="278"/>
      <c r="AI539" s="278"/>
      <c r="AJ539" s="278"/>
      <c r="AK539" s="278"/>
      <c r="AL539" s="278"/>
      <c r="AM539" s="278"/>
      <c r="AN539" s="278"/>
      <c r="AO539" s="278"/>
      <c r="AP539" s="278"/>
      <c r="AQ539" s="278"/>
      <c r="AR539" s="278"/>
      <c r="AS539" s="278"/>
      <c r="AT539" s="278"/>
      <c r="AU539" s="278"/>
      <c r="AV539" s="278"/>
      <c r="AW539" s="278"/>
      <c r="AX539" s="278"/>
      <c r="AY539" s="278"/>
      <c r="AZ539" s="278"/>
      <c r="BA539" s="278"/>
      <c r="BB539" s="278"/>
      <c r="BC539" s="278"/>
      <c r="BD539" s="278"/>
      <c r="BE539" s="278"/>
      <c r="BF539" s="278"/>
      <c r="BG539" s="278"/>
      <c r="BH539" s="278"/>
      <c r="BI539" s="278"/>
      <c r="BJ539" s="278"/>
      <c r="BK539" s="278"/>
      <c r="BL539" s="278"/>
      <c r="BM539" s="278"/>
      <c r="BN539" s="278"/>
      <c r="BO539" s="278"/>
      <c r="BP539" s="278"/>
      <c r="BQ539" s="278"/>
      <c r="BR539" s="278"/>
      <c r="BS539" s="278"/>
      <c r="BT539" s="278"/>
      <c r="BU539" s="279"/>
    </row>
    <row r="540" spans="15:75" ht="20.100000000000001" customHeight="1">
      <c r="O540" s="265"/>
      <c r="P540" s="266"/>
      <c r="Q540" s="267"/>
      <c r="S540" s="310"/>
      <c r="T540" s="278"/>
      <c r="U540" s="278"/>
      <c r="V540" s="278"/>
      <c r="W540" s="278"/>
      <c r="X540" s="278"/>
      <c r="Y540" s="278"/>
      <c r="Z540" s="278"/>
      <c r="AA540" s="278"/>
      <c r="AB540" s="278"/>
      <c r="AC540" s="278"/>
      <c r="AD540" s="278"/>
      <c r="AE540" s="278"/>
      <c r="AF540" s="278"/>
      <c r="AG540" s="278"/>
      <c r="AH540" s="278"/>
      <c r="AI540" s="278"/>
      <c r="AJ540" s="278"/>
      <c r="AK540" s="278"/>
      <c r="AL540" s="278"/>
      <c r="AM540" s="278"/>
      <c r="AN540" s="278"/>
      <c r="AO540" s="278"/>
      <c r="AP540" s="278"/>
      <c r="AQ540" s="278"/>
      <c r="AR540" s="278"/>
      <c r="AS540" s="278"/>
      <c r="AT540" s="278"/>
      <c r="AU540" s="278"/>
      <c r="AV540" s="278"/>
      <c r="AW540" s="278"/>
      <c r="AX540" s="278"/>
      <c r="AY540" s="278"/>
      <c r="AZ540" s="278"/>
      <c r="BA540" s="278"/>
      <c r="BB540" s="278"/>
      <c r="BC540" s="278"/>
      <c r="BD540" s="278"/>
      <c r="BE540" s="278"/>
      <c r="BF540" s="278"/>
      <c r="BG540" s="278"/>
      <c r="BH540" s="278"/>
      <c r="BI540" s="278"/>
      <c r="BJ540" s="278"/>
      <c r="BK540" s="278"/>
      <c r="BL540" s="278"/>
      <c r="BM540" s="278"/>
      <c r="BN540" s="278"/>
      <c r="BO540" s="278"/>
      <c r="BP540" s="278"/>
      <c r="BQ540" s="278"/>
      <c r="BR540" s="278"/>
      <c r="BS540" s="278"/>
      <c r="BT540" s="278"/>
      <c r="BU540" s="279"/>
    </row>
    <row r="541" spans="15:75" ht="20.100000000000001" customHeight="1">
      <c r="O541" s="265"/>
      <c r="P541" s="266"/>
      <c r="Q541" s="267"/>
      <c r="S541" s="131"/>
      <c r="T541" s="299" t="s">
        <v>302</v>
      </c>
      <c r="U541" s="299"/>
      <c r="V541" s="299"/>
      <c r="W541" s="299"/>
      <c r="X541" s="299"/>
      <c r="Y541" s="299"/>
      <c r="Z541" s="299"/>
      <c r="AA541" s="299"/>
      <c r="AB541" s="299"/>
      <c r="AC541" s="299"/>
      <c r="AD541" s="299"/>
      <c r="AE541" s="299"/>
      <c r="AF541" s="299"/>
      <c r="AG541" s="299"/>
      <c r="AH541" s="299"/>
      <c r="AI541" s="299"/>
      <c r="AJ541" s="299"/>
      <c r="AK541" s="299"/>
      <c r="AL541" s="299"/>
      <c r="AM541" s="299"/>
      <c r="AN541" s="299"/>
      <c r="AO541" s="299"/>
      <c r="AP541" s="299"/>
      <c r="AQ541" s="299"/>
      <c r="AR541" s="299"/>
      <c r="AS541" s="299"/>
      <c r="AT541" s="299"/>
      <c r="AU541" s="299"/>
      <c r="AV541" s="299"/>
      <c r="AW541" s="299"/>
      <c r="AX541" s="299"/>
      <c r="AY541" s="299"/>
      <c r="AZ541" s="299"/>
      <c r="BA541" s="299"/>
      <c r="BB541" s="299"/>
      <c r="BC541" s="299"/>
      <c r="BD541" s="299"/>
      <c r="BE541" s="299"/>
      <c r="BF541" s="299"/>
      <c r="BG541" s="299"/>
      <c r="BH541" s="299"/>
      <c r="BI541" s="299"/>
      <c r="BJ541" s="299"/>
      <c r="BK541" s="299"/>
      <c r="BL541" s="299"/>
      <c r="BM541" s="299"/>
      <c r="BN541" s="299"/>
      <c r="BO541" s="299"/>
      <c r="BP541" s="299"/>
      <c r="BQ541" s="299"/>
      <c r="BR541" s="299"/>
      <c r="BS541" s="299"/>
      <c r="BT541" s="299"/>
      <c r="BU541" s="300"/>
    </row>
    <row r="542" spans="15:75" ht="20.100000000000001" customHeight="1">
      <c r="O542" s="265"/>
      <c r="P542" s="266"/>
      <c r="Q542" s="267"/>
      <c r="S542" s="131"/>
      <c r="T542" s="299"/>
      <c r="U542" s="299"/>
      <c r="V542" s="299"/>
      <c r="W542" s="299"/>
      <c r="X542" s="299"/>
      <c r="Y542" s="299"/>
      <c r="Z542" s="299"/>
      <c r="AA542" s="299"/>
      <c r="AB542" s="299"/>
      <c r="AC542" s="299"/>
      <c r="AD542" s="299"/>
      <c r="AE542" s="299"/>
      <c r="AF542" s="299"/>
      <c r="AG542" s="299"/>
      <c r="AH542" s="299"/>
      <c r="AI542" s="299"/>
      <c r="AJ542" s="299"/>
      <c r="AK542" s="299"/>
      <c r="AL542" s="299"/>
      <c r="AM542" s="299"/>
      <c r="AN542" s="299"/>
      <c r="AO542" s="299"/>
      <c r="AP542" s="299"/>
      <c r="AQ542" s="299"/>
      <c r="AR542" s="299"/>
      <c r="AS542" s="299"/>
      <c r="AT542" s="299"/>
      <c r="AU542" s="299"/>
      <c r="AV542" s="299"/>
      <c r="AW542" s="299"/>
      <c r="AX542" s="299"/>
      <c r="AY542" s="299"/>
      <c r="AZ542" s="299"/>
      <c r="BA542" s="299"/>
      <c r="BB542" s="299"/>
      <c r="BC542" s="299"/>
      <c r="BD542" s="299"/>
      <c r="BE542" s="299"/>
      <c r="BF542" s="299"/>
      <c r="BG542" s="299"/>
      <c r="BH542" s="299"/>
      <c r="BI542" s="299"/>
      <c r="BJ542" s="299"/>
      <c r="BK542" s="299"/>
      <c r="BL542" s="299"/>
      <c r="BM542" s="299"/>
      <c r="BN542" s="299"/>
      <c r="BO542" s="299"/>
      <c r="BP542" s="299"/>
      <c r="BQ542" s="299"/>
      <c r="BR542" s="299"/>
      <c r="BS542" s="299"/>
      <c r="BT542" s="299"/>
      <c r="BU542" s="300"/>
    </row>
    <row r="543" spans="15:75" ht="20.100000000000001" customHeight="1">
      <c r="O543" s="265"/>
      <c r="P543" s="266"/>
      <c r="Q543" s="267"/>
      <c r="S543" s="131"/>
      <c r="T543" s="132"/>
      <c r="U543" s="133"/>
      <c r="V543" s="134"/>
      <c r="W543" s="134"/>
      <c r="X543" s="134"/>
      <c r="Y543" s="134"/>
      <c r="Z543" s="134"/>
      <c r="AA543" s="134"/>
      <c r="AB543" s="134"/>
      <c r="AC543" s="134"/>
      <c r="AD543" s="134"/>
      <c r="AE543" s="134"/>
      <c r="AF543" s="134"/>
      <c r="AG543" s="134"/>
      <c r="BU543" s="13"/>
    </row>
    <row r="544" spans="15:75" ht="20.100000000000001" customHeight="1">
      <c r="O544" s="265"/>
      <c r="P544" s="266"/>
      <c r="Q544" s="267"/>
      <c r="S544" s="310">
        <v>5</v>
      </c>
      <c r="T544" s="311" t="s">
        <v>219</v>
      </c>
      <c r="U544" s="311"/>
      <c r="V544" s="311"/>
      <c r="W544" s="311"/>
      <c r="X544" s="311"/>
      <c r="Y544" s="311"/>
      <c r="Z544" s="311"/>
      <c r="AA544" s="311"/>
      <c r="AB544" s="311"/>
      <c r="AC544" s="311"/>
      <c r="AD544" s="311"/>
      <c r="AE544" s="311"/>
      <c r="AF544" s="311"/>
      <c r="AG544" s="311"/>
      <c r="AH544" s="311"/>
      <c r="AI544" s="311"/>
      <c r="AJ544" s="311"/>
      <c r="AK544" s="311"/>
      <c r="AL544" s="311"/>
      <c r="AM544" s="311"/>
      <c r="AN544" s="311"/>
      <c r="AO544" s="311"/>
      <c r="AP544" s="311"/>
      <c r="AQ544" s="311"/>
      <c r="AR544" s="311"/>
      <c r="AS544" s="311"/>
      <c r="AT544" s="311"/>
      <c r="AU544" s="311"/>
      <c r="AV544" s="311"/>
      <c r="AW544" s="311"/>
      <c r="AX544" s="311"/>
      <c r="AY544" s="311"/>
      <c r="AZ544" s="311"/>
      <c r="BA544" s="311"/>
      <c r="BB544" s="311"/>
      <c r="BC544" s="311"/>
      <c r="BD544" s="311"/>
      <c r="BE544" s="311"/>
      <c r="BF544" s="311"/>
      <c r="BG544" s="311"/>
      <c r="BH544" s="311"/>
      <c r="BI544" s="311"/>
      <c r="BJ544" s="311"/>
      <c r="BK544" s="311"/>
      <c r="BL544" s="311"/>
      <c r="BM544" s="311"/>
      <c r="BN544" s="311"/>
      <c r="BO544" s="311"/>
      <c r="BP544" s="311"/>
      <c r="BQ544" s="311"/>
      <c r="BR544" s="311"/>
      <c r="BS544" s="311"/>
      <c r="BT544" s="311"/>
      <c r="BU544" s="312"/>
      <c r="BV544" s="147"/>
      <c r="BW544" s="147"/>
    </row>
    <row r="545" spans="15:75" ht="20.100000000000001" customHeight="1">
      <c r="O545" s="265"/>
      <c r="P545" s="266"/>
      <c r="Q545" s="267"/>
      <c r="S545" s="310"/>
      <c r="T545" s="311"/>
      <c r="U545" s="311"/>
      <c r="V545" s="311"/>
      <c r="W545" s="311"/>
      <c r="X545" s="311"/>
      <c r="Y545" s="311"/>
      <c r="Z545" s="311"/>
      <c r="AA545" s="311"/>
      <c r="AB545" s="311"/>
      <c r="AC545" s="311"/>
      <c r="AD545" s="311"/>
      <c r="AE545" s="311"/>
      <c r="AF545" s="311"/>
      <c r="AG545" s="311"/>
      <c r="AH545" s="311"/>
      <c r="AI545" s="311"/>
      <c r="AJ545" s="311"/>
      <c r="AK545" s="311"/>
      <c r="AL545" s="311"/>
      <c r="AM545" s="311"/>
      <c r="AN545" s="311"/>
      <c r="AO545" s="311"/>
      <c r="AP545" s="311"/>
      <c r="AQ545" s="311"/>
      <c r="AR545" s="311"/>
      <c r="AS545" s="311"/>
      <c r="AT545" s="311"/>
      <c r="AU545" s="311"/>
      <c r="AV545" s="311"/>
      <c r="AW545" s="311"/>
      <c r="AX545" s="311"/>
      <c r="AY545" s="311"/>
      <c r="AZ545" s="311"/>
      <c r="BA545" s="311"/>
      <c r="BB545" s="311"/>
      <c r="BC545" s="311"/>
      <c r="BD545" s="311"/>
      <c r="BE545" s="311"/>
      <c r="BF545" s="311"/>
      <c r="BG545" s="311"/>
      <c r="BH545" s="311"/>
      <c r="BI545" s="311"/>
      <c r="BJ545" s="311"/>
      <c r="BK545" s="311"/>
      <c r="BL545" s="311"/>
      <c r="BM545" s="311"/>
      <c r="BN545" s="311"/>
      <c r="BO545" s="311"/>
      <c r="BP545" s="311"/>
      <c r="BQ545" s="311"/>
      <c r="BR545" s="311"/>
      <c r="BS545" s="311"/>
      <c r="BT545" s="311"/>
      <c r="BU545" s="312"/>
      <c r="BV545" s="147"/>
      <c r="BW545" s="147"/>
    </row>
    <row r="546" spans="15:75" ht="20.100000000000001" customHeight="1">
      <c r="O546" s="265"/>
      <c r="P546" s="266"/>
      <c r="Q546" s="267"/>
      <c r="S546" s="131"/>
      <c r="T546" s="299" t="s">
        <v>302</v>
      </c>
      <c r="U546" s="299"/>
      <c r="V546" s="299"/>
      <c r="W546" s="299"/>
      <c r="X546" s="299"/>
      <c r="Y546" s="299"/>
      <c r="Z546" s="299"/>
      <c r="AA546" s="299"/>
      <c r="AB546" s="299"/>
      <c r="AC546" s="299"/>
      <c r="AD546" s="299"/>
      <c r="AE546" s="299"/>
      <c r="AF546" s="299"/>
      <c r="AG546" s="299"/>
      <c r="AH546" s="299"/>
      <c r="AI546" s="299"/>
      <c r="AJ546" s="299"/>
      <c r="AK546" s="299"/>
      <c r="AL546" s="299"/>
      <c r="AM546" s="299"/>
      <c r="AN546" s="299"/>
      <c r="AO546" s="299"/>
      <c r="AP546" s="299"/>
      <c r="AQ546" s="299"/>
      <c r="AR546" s="299"/>
      <c r="AS546" s="299"/>
      <c r="AT546" s="299"/>
      <c r="AU546" s="299"/>
      <c r="AV546" s="299"/>
      <c r="AW546" s="299"/>
      <c r="AX546" s="299"/>
      <c r="AY546" s="299"/>
      <c r="AZ546" s="299"/>
      <c r="BA546" s="299"/>
      <c r="BB546" s="299"/>
      <c r="BC546" s="299"/>
      <c r="BD546" s="299"/>
      <c r="BE546" s="299"/>
      <c r="BF546" s="299"/>
      <c r="BG546" s="299"/>
      <c r="BH546" s="299"/>
      <c r="BI546" s="299"/>
      <c r="BJ546" s="299"/>
      <c r="BK546" s="299"/>
      <c r="BL546" s="299"/>
      <c r="BM546" s="299"/>
      <c r="BN546" s="299"/>
      <c r="BO546" s="299"/>
      <c r="BP546" s="299"/>
      <c r="BQ546" s="299"/>
      <c r="BR546" s="299"/>
      <c r="BS546" s="299"/>
      <c r="BT546" s="299"/>
      <c r="BU546" s="300"/>
    </row>
    <row r="547" spans="15:75" ht="20.100000000000001" customHeight="1">
      <c r="O547" s="265"/>
      <c r="P547" s="266"/>
      <c r="Q547" s="267"/>
      <c r="S547" s="131"/>
      <c r="T547" s="299"/>
      <c r="U547" s="299"/>
      <c r="V547" s="299"/>
      <c r="W547" s="299"/>
      <c r="X547" s="299"/>
      <c r="Y547" s="299"/>
      <c r="Z547" s="299"/>
      <c r="AA547" s="299"/>
      <c r="AB547" s="299"/>
      <c r="AC547" s="299"/>
      <c r="AD547" s="299"/>
      <c r="AE547" s="299"/>
      <c r="AF547" s="299"/>
      <c r="AG547" s="299"/>
      <c r="AH547" s="299"/>
      <c r="AI547" s="299"/>
      <c r="AJ547" s="299"/>
      <c r="AK547" s="299"/>
      <c r="AL547" s="299"/>
      <c r="AM547" s="299"/>
      <c r="AN547" s="299"/>
      <c r="AO547" s="299"/>
      <c r="AP547" s="299"/>
      <c r="AQ547" s="299"/>
      <c r="AR547" s="299"/>
      <c r="AS547" s="299"/>
      <c r="AT547" s="299"/>
      <c r="AU547" s="299"/>
      <c r="AV547" s="299"/>
      <c r="AW547" s="299"/>
      <c r="AX547" s="299"/>
      <c r="AY547" s="299"/>
      <c r="AZ547" s="299"/>
      <c r="BA547" s="299"/>
      <c r="BB547" s="299"/>
      <c r="BC547" s="299"/>
      <c r="BD547" s="299"/>
      <c r="BE547" s="299"/>
      <c r="BF547" s="299"/>
      <c r="BG547" s="299"/>
      <c r="BH547" s="299"/>
      <c r="BI547" s="299"/>
      <c r="BJ547" s="299"/>
      <c r="BK547" s="299"/>
      <c r="BL547" s="299"/>
      <c r="BM547" s="299"/>
      <c r="BN547" s="299"/>
      <c r="BO547" s="299"/>
      <c r="BP547" s="299"/>
      <c r="BQ547" s="299"/>
      <c r="BR547" s="299"/>
      <c r="BS547" s="299"/>
      <c r="BT547" s="299"/>
      <c r="BU547" s="300"/>
    </row>
    <row r="548" spans="15:75" ht="20.100000000000001" customHeight="1">
      <c r="O548" s="265"/>
      <c r="P548" s="266"/>
      <c r="Q548" s="267"/>
      <c r="S548" s="11"/>
      <c r="AH548" s="145"/>
      <c r="AI548" s="145"/>
      <c r="AJ548" s="145"/>
      <c r="AK548" s="145"/>
      <c r="AL548" s="145"/>
      <c r="AM548" s="145"/>
      <c r="AN548" s="145"/>
      <c r="AO548" s="146"/>
      <c r="AP548" s="146"/>
      <c r="AQ548" s="146"/>
      <c r="AR548" s="146"/>
      <c r="AS548" s="146"/>
      <c r="AT548" s="146"/>
      <c r="AU548" s="146"/>
      <c r="AV548" s="146"/>
      <c r="AW548" s="146"/>
      <c r="AX548" s="146"/>
      <c r="AY548" s="146"/>
      <c r="AZ548" s="146"/>
      <c r="BA548" s="146"/>
      <c r="BB548" s="146"/>
      <c r="BU548" s="13"/>
    </row>
    <row r="549" spans="15:75" ht="19.5" customHeight="1">
      <c r="O549" s="265"/>
      <c r="P549" s="266"/>
      <c r="Q549" s="267"/>
      <c r="S549" s="310">
        <v>6</v>
      </c>
      <c r="T549" s="313" t="s">
        <v>158</v>
      </c>
      <c r="U549" s="313"/>
      <c r="V549" s="313"/>
      <c r="W549" s="313"/>
      <c r="X549" s="313"/>
      <c r="Y549" s="313"/>
      <c r="Z549" s="313"/>
      <c r="AA549" s="313"/>
      <c r="AB549" s="313"/>
      <c r="AC549" s="313"/>
      <c r="AD549" s="313"/>
      <c r="AE549" s="313"/>
      <c r="AF549" s="313"/>
      <c r="AG549" s="313"/>
      <c r="AH549" s="313"/>
      <c r="AI549" s="313"/>
      <c r="AJ549" s="313"/>
      <c r="AK549" s="313"/>
      <c r="AL549" s="313"/>
      <c r="AM549" s="313"/>
      <c r="AN549" s="313"/>
      <c r="AO549" s="313"/>
      <c r="AP549" s="313"/>
      <c r="AQ549" s="313"/>
      <c r="AR549" s="313"/>
      <c r="AS549" s="313"/>
      <c r="AT549" s="313"/>
      <c r="AU549" s="313"/>
      <c r="AV549" s="313"/>
      <c r="AW549" s="313"/>
      <c r="AX549" s="313"/>
      <c r="AY549" s="313"/>
      <c r="AZ549" s="313"/>
      <c r="BA549" s="313"/>
      <c r="BB549" s="313"/>
      <c r="BC549" s="313"/>
      <c r="BD549" s="313"/>
      <c r="BE549" s="313"/>
      <c r="BF549" s="313"/>
      <c r="BG549" s="313"/>
      <c r="BH549" s="313"/>
      <c r="BI549" s="313"/>
      <c r="BJ549" s="313"/>
      <c r="BK549" s="313"/>
      <c r="BL549" s="313"/>
      <c r="BM549" s="313"/>
      <c r="BN549" s="313"/>
      <c r="BO549" s="313"/>
      <c r="BP549" s="313"/>
      <c r="BQ549" s="313"/>
      <c r="BR549" s="313"/>
      <c r="BS549" s="313"/>
      <c r="BT549" s="313"/>
      <c r="BU549" s="314"/>
    </row>
    <row r="550" spans="15:75" ht="20.100000000000001" customHeight="1">
      <c r="O550" s="265"/>
      <c r="P550" s="266"/>
      <c r="Q550" s="267"/>
      <c r="S550" s="310"/>
      <c r="T550" s="313"/>
      <c r="U550" s="313"/>
      <c r="V550" s="313"/>
      <c r="W550" s="313"/>
      <c r="X550" s="313"/>
      <c r="Y550" s="313"/>
      <c r="Z550" s="313"/>
      <c r="AA550" s="313"/>
      <c r="AB550" s="313"/>
      <c r="AC550" s="313"/>
      <c r="AD550" s="313"/>
      <c r="AE550" s="313"/>
      <c r="AF550" s="313"/>
      <c r="AG550" s="313"/>
      <c r="AH550" s="313"/>
      <c r="AI550" s="313"/>
      <c r="AJ550" s="313"/>
      <c r="AK550" s="313"/>
      <c r="AL550" s="313"/>
      <c r="AM550" s="313"/>
      <c r="AN550" s="313"/>
      <c r="AO550" s="313"/>
      <c r="AP550" s="313"/>
      <c r="AQ550" s="313"/>
      <c r="AR550" s="313"/>
      <c r="AS550" s="313"/>
      <c r="AT550" s="313"/>
      <c r="AU550" s="313"/>
      <c r="AV550" s="313"/>
      <c r="AW550" s="313"/>
      <c r="AX550" s="313"/>
      <c r="AY550" s="313"/>
      <c r="AZ550" s="313"/>
      <c r="BA550" s="313"/>
      <c r="BB550" s="313"/>
      <c r="BC550" s="313"/>
      <c r="BD550" s="313"/>
      <c r="BE550" s="313"/>
      <c r="BF550" s="313"/>
      <c r="BG550" s="313"/>
      <c r="BH550" s="313"/>
      <c r="BI550" s="313"/>
      <c r="BJ550" s="313"/>
      <c r="BK550" s="313"/>
      <c r="BL550" s="313"/>
      <c r="BM550" s="313"/>
      <c r="BN550" s="313"/>
      <c r="BO550" s="313"/>
      <c r="BP550" s="313"/>
      <c r="BQ550" s="313"/>
      <c r="BR550" s="313"/>
      <c r="BS550" s="313"/>
      <c r="BT550" s="313"/>
      <c r="BU550" s="314"/>
    </row>
    <row r="551" spans="15:75" ht="20.100000000000001" customHeight="1">
      <c r="O551" s="265"/>
      <c r="P551" s="266"/>
      <c r="Q551" s="267"/>
      <c r="S551" s="131"/>
      <c r="T551" s="299" t="s">
        <v>255</v>
      </c>
      <c r="U551" s="299"/>
      <c r="V551" s="299"/>
      <c r="W551" s="299"/>
      <c r="X551" s="299"/>
      <c r="Y551" s="299"/>
      <c r="Z551" s="299"/>
      <c r="AA551" s="299"/>
      <c r="AB551" s="299"/>
      <c r="AC551" s="299"/>
      <c r="AD551" s="299"/>
      <c r="AE551" s="299"/>
      <c r="AF551" s="299"/>
      <c r="AG551" s="299"/>
      <c r="AH551" s="299"/>
      <c r="AI551" s="299"/>
      <c r="AJ551" s="299"/>
      <c r="AK551" s="299"/>
      <c r="AL551" s="299"/>
      <c r="AM551" s="299"/>
      <c r="AN551" s="299"/>
      <c r="AO551" s="299"/>
      <c r="AP551" s="299"/>
      <c r="AQ551" s="299"/>
      <c r="AR551" s="299"/>
      <c r="AS551" s="299"/>
      <c r="AT551" s="299"/>
      <c r="AU551" s="299"/>
      <c r="AV551" s="299"/>
      <c r="AW551" s="299"/>
      <c r="AX551" s="299"/>
      <c r="AY551" s="299"/>
      <c r="AZ551" s="299"/>
      <c r="BA551" s="299"/>
      <c r="BB551" s="299"/>
      <c r="BC551" s="299"/>
      <c r="BD551" s="299"/>
      <c r="BE551" s="299"/>
      <c r="BF551" s="299"/>
      <c r="BG551" s="299"/>
      <c r="BH551" s="299"/>
      <c r="BI551" s="299"/>
      <c r="BJ551" s="299"/>
      <c r="BK551" s="299"/>
      <c r="BL551" s="299"/>
      <c r="BM551" s="299"/>
      <c r="BN551" s="299"/>
      <c r="BO551" s="299"/>
      <c r="BP551" s="299"/>
      <c r="BQ551" s="299"/>
      <c r="BR551" s="299"/>
      <c r="BS551" s="299"/>
      <c r="BT551" s="299"/>
      <c r="BU551" s="300"/>
    </row>
    <row r="552" spans="15:75" ht="20.100000000000001" customHeight="1">
      <c r="O552" s="265"/>
      <c r="P552" s="266"/>
      <c r="Q552" s="267"/>
      <c r="S552" s="131"/>
      <c r="T552" s="299"/>
      <c r="U552" s="299"/>
      <c r="V552" s="299"/>
      <c r="W552" s="299"/>
      <c r="X552" s="299"/>
      <c r="Y552" s="299"/>
      <c r="Z552" s="299"/>
      <c r="AA552" s="299"/>
      <c r="AB552" s="299"/>
      <c r="AC552" s="299"/>
      <c r="AD552" s="299"/>
      <c r="AE552" s="299"/>
      <c r="AF552" s="299"/>
      <c r="AG552" s="299"/>
      <c r="AH552" s="299"/>
      <c r="AI552" s="299"/>
      <c r="AJ552" s="299"/>
      <c r="AK552" s="299"/>
      <c r="AL552" s="299"/>
      <c r="AM552" s="299"/>
      <c r="AN552" s="299"/>
      <c r="AO552" s="299"/>
      <c r="AP552" s="299"/>
      <c r="AQ552" s="299"/>
      <c r="AR552" s="299"/>
      <c r="AS552" s="299"/>
      <c r="AT552" s="299"/>
      <c r="AU552" s="299"/>
      <c r="AV552" s="299"/>
      <c r="AW552" s="299"/>
      <c r="AX552" s="299"/>
      <c r="AY552" s="299"/>
      <c r="AZ552" s="299"/>
      <c r="BA552" s="299"/>
      <c r="BB552" s="299"/>
      <c r="BC552" s="299"/>
      <c r="BD552" s="299"/>
      <c r="BE552" s="299"/>
      <c r="BF552" s="299"/>
      <c r="BG552" s="299"/>
      <c r="BH552" s="299"/>
      <c r="BI552" s="299"/>
      <c r="BJ552" s="299"/>
      <c r="BK552" s="299"/>
      <c r="BL552" s="299"/>
      <c r="BM552" s="299"/>
      <c r="BN552" s="299"/>
      <c r="BO552" s="299"/>
      <c r="BP552" s="299"/>
      <c r="BQ552" s="299"/>
      <c r="BR552" s="299"/>
      <c r="BS552" s="299"/>
      <c r="BT552" s="299"/>
      <c r="BU552" s="300"/>
    </row>
    <row r="553" spans="15:75" ht="20.100000000000001" customHeight="1">
      <c r="O553" s="265"/>
      <c r="P553" s="266"/>
      <c r="Q553" s="267"/>
      <c r="S553" s="11"/>
      <c r="AH553" s="145"/>
      <c r="AI553" s="145"/>
      <c r="AJ553" s="145"/>
      <c r="AK553" s="145"/>
      <c r="AL553" s="145"/>
      <c r="AM553" s="145"/>
      <c r="AN553" s="145"/>
      <c r="AO553" s="146"/>
      <c r="AP553" s="146"/>
      <c r="AQ553" s="146"/>
      <c r="AR553" s="146"/>
      <c r="AS553" s="146"/>
      <c r="AT553" s="146"/>
      <c r="AU553" s="146"/>
      <c r="AV553" s="146"/>
      <c r="AW553" s="146"/>
      <c r="AX553" s="146"/>
      <c r="AY553" s="146"/>
      <c r="AZ553" s="146"/>
      <c r="BA553" s="146"/>
      <c r="BB553" s="146"/>
      <c r="BU553" s="13"/>
    </row>
    <row r="554" spans="15:75" ht="20.100000000000001" customHeight="1">
      <c r="O554" s="265"/>
      <c r="P554" s="266"/>
      <c r="Q554" s="267"/>
      <c r="S554" s="116">
        <v>7</v>
      </c>
      <c r="T554" s="278" t="s">
        <v>82</v>
      </c>
      <c r="U554" s="278"/>
      <c r="V554" s="278"/>
      <c r="W554" s="278"/>
      <c r="X554" s="278"/>
      <c r="Y554" s="278"/>
      <c r="Z554" s="278"/>
      <c r="AA554" s="278"/>
      <c r="AB554" s="278"/>
      <c r="AC554" s="278"/>
      <c r="AD554" s="278"/>
      <c r="AE554" s="278"/>
      <c r="AF554" s="278"/>
      <c r="AG554" s="278"/>
      <c r="AH554" s="278"/>
      <c r="AI554" s="278"/>
      <c r="AJ554" s="278"/>
      <c r="AK554" s="278"/>
      <c r="AL554" s="278"/>
      <c r="AM554" s="278"/>
      <c r="AN554" s="278"/>
      <c r="AO554" s="278"/>
      <c r="AP554" s="278"/>
      <c r="AQ554" s="278"/>
      <c r="AR554" s="278"/>
      <c r="AS554" s="278"/>
      <c r="AT554" s="278"/>
      <c r="AU554" s="278"/>
      <c r="AV554" s="278"/>
      <c r="AW554" s="278"/>
      <c r="AX554" s="278"/>
      <c r="AY554" s="278"/>
      <c r="AZ554" s="278"/>
      <c r="BA554" s="278"/>
      <c r="BB554" s="278"/>
      <c r="BC554" s="278"/>
      <c r="BD554" s="278"/>
      <c r="BE554" s="278"/>
      <c r="BF554" s="278"/>
      <c r="BG554" s="278"/>
      <c r="BH554" s="278"/>
      <c r="BI554" s="278"/>
      <c r="BJ554" s="278"/>
      <c r="BK554" s="278"/>
      <c r="BL554" s="278"/>
      <c r="BM554" s="278"/>
      <c r="BN554" s="278"/>
      <c r="BO554" s="278"/>
      <c r="BP554" s="278"/>
      <c r="BQ554" s="278"/>
      <c r="BR554" s="278"/>
      <c r="BS554" s="278"/>
      <c r="BT554" s="278"/>
      <c r="BU554" s="279"/>
    </row>
    <row r="555" spans="15:75" ht="20.100000000000001" customHeight="1">
      <c r="O555" s="265"/>
      <c r="P555" s="266"/>
      <c r="Q555" s="267"/>
      <c r="S555" s="116"/>
      <c r="T555" s="278"/>
      <c r="U555" s="278"/>
      <c r="V555" s="278"/>
      <c r="W555" s="278"/>
      <c r="X555" s="278"/>
      <c r="Y555" s="278"/>
      <c r="Z555" s="278"/>
      <c r="AA555" s="278"/>
      <c r="AB555" s="278"/>
      <c r="AC555" s="278"/>
      <c r="AD555" s="278"/>
      <c r="AE555" s="278"/>
      <c r="AF555" s="278"/>
      <c r="AG555" s="278"/>
      <c r="AH555" s="278"/>
      <c r="AI555" s="278"/>
      <c r="AJ555" s="278"/>
      <c r="AK555" s="278"/>
      <c r="AL555" s="278"/>
      <c r="AM555" s="278"/>
      <c r="AN555" s="278"/>
      <c r="AO555" s="278"/>
      <c r="AP555" s="278"/>
      <c r="AQ555" s="278"/>
      <c r="AR555" s="278"/>
      <c r="AS555" s="278"/>
      <c r="AT555" s="278"/>
      <c r="AU555" s="278"/>
      <c r="AV555" s="278"/>
      <c r="AW555" s="278"/>
      <c r="AX555" s="278"/>
      <c r="AY555" s="278"/>
      <c r="AZ555" s="278"/>
      <c r="BA555" s="278"/>
      <c r="BB555" s="278"/>
      <c r="BC555" s="278"/>
      <c r="BD555" s="278"/>
      <c r="BE555" s="278"/>
      <c r="BF555" s="278"/>
      <c r="BG555" s="278"/>
      <c r="BH555" s="278"/>
      <c r="BI555" s="278"/>
      <c r="BJ555" s="278"/>
      <c r="BK555" s="278"/>
      <c r="BL555" s="278"/>
      <c r="BM555" s="278"/>
      <c r="BN555" s="278"/>
      <c r="BO555" s="278"/>
      <c r="BP555" s="278"/>
      <c r="BQ555" s="278"/>
      <c r="BR555" s="278"/>
      <c r="BS555" s="278"/>
      <c r="BT555" s="278"/>
      <c r="BU555" s="279"/>
    </row>
    <row r="556" spans="15:75" ht="20.100000000000001" customHeight="1">
      <c r="O556" s="265"/>
      <c r="P556" s="266"/>
      <c r="Q556" s="267"/>
      <c r="S556" s="131"/>
      <c r="T556" s="290" t="s">
        <v>150</v>
      </c>
      <c r="U556" s="290"/>
      <c r="V556" s="290"/>
      <c r="W556" s="290"/>
      <c r="X556" s="290"/>
      <c r="Y556" s="290"/>
      <c r="Z556" s="290"/>
      <c r="AA556" s="290"/>
      <c r="AB556" s="290"/>
      <c r="AC556" s="290"/>
      <c r="AD556" s="290"/>
      <c r="AE556" s="290"/>
      <c r="AF556" s="290"/>
      <c r="AG556" s="290"/>
      <c r="AH556" s="290"/>
      <c r="AI556" s="290"/>
      <c r="AJ556" s="290"/>
      <c r="AK556" s="290"/>
      <c r="AL556" s="290"/>
      <c r="AM556" s="290"/>
      <c r="AN556" s="290"/>
      <c r="AO556" s="290"/>
      <c r="AP556" s="290"/>
      <c r="AQ556" s="290"/>
      <c r="AR556" s="290"/>
      <c r="AS556" s="290"/>
      <c r="AT556" s="290"/>
      <c r="AU556" s="290"/>
      <c r="AV556" s="290"/>
      <c r="AW556" s="290"/>
      <c r="AX556" s="290"/>
      <c r="AY556" s="290"/>
      <c r="AZ556" s="290"/>
      <c r="BA556" s="290"/>
      <c r="BB556" s="290"/>
      <c r="BC556" s="290"/>
      <c r="BD556" s="290"/>
      <c r="BE556" s="290"/>
      <c r="BF556" s="290"/>
      <c r="BG556" s="290"/>
      <c r="BH556" s="290"/>
      <c r="BI556" s="290"/>
      <c r="BJ556" s="290"/>
      <c r="BK556" s="290"/>
      <c r="BL556" s="290"/>
      <c r="BM556" s="290"/>
      <c r="BN556" s="290"/>
      <c r="BO556" s="290"/>
      <c r="BP556" s="290"/>
      <c r="BQ556" s="290"/>
      <c r="BR556" s="290"/>
      <c r="BS556" s="290"/>
      <c r="BT556" s="290"/>
      <c r="BU556" s="291"/>
    </row>
    <row r="557" spans="15:75" ht="20.100000000000001" customHeight="1">
      <c r="O557" s="265"/>
      <c r="P557" s="266"/>
      <c r="Q557" s="267"/>
      <c r="S557" s="131"/>
      <c r="T557" s="290"/>
      <c r="U557" s="290"/>
      <c r="V557" s="290"/>
      <c r="W557" s="290"/>
      <c r="X557" s="290"/>
      <c r="Y557" s="290"/>
      <c r="Z557" s="290"/>
      <c r="AA557" s="290"/>
      <c r="AB557" s="290"/>
      <c r="AC557" s="290"/>
      <c r="AD557" s="290"/>
      <c r="AE557" s="290"/>
      <c r="AF557" s="290"/>
      <c r="AG557" s="290"/>
      <c r="AH557" s="290"/>
      <c r="AI557" s="290"/>
      <c r="AJ557" s="290"/>
      <c r="AK557" s="290"/>
      <c r="AL557" s="290"/>
      <c r="AM557" s="290"/>
      <c r="AN557" s="290"/>
      <c r="AO557" s="290"/>
      <c r="AP557" s="290"/>
      <c r="AQ557" s="290"/>
      <c r="AR557" s="290"/>
      <c r="AS557" s="290"/>
      <c r="AT557" s="290"/>
      <c r="AU557" s="290"/>
      <c r="AV557" s="290"/>
      <c r="AW557" s="290"/>
      <c r="AX557" s="290"/>
      <c r="AY557" s="290"/>
      <c r="AZ557" s="290"/>
      <c r="BA557" s="290"/>
      <c r="BB557" s="290"/>
      <c r="BC557" s="290"/>
      <c r="BD557" s="290"/>
      <c r="BE557" s="290"/>
      <c r="BF557" s="290"/>
      <c r="BG557" s="290"/>
      <c r="BH557" s="290"/>
      <c r="BI557" s="290"/>
      <c r="BJ557" s="290"/>
      <c r="BK557" s="290"/>
      <c r="BL557" s="290"/>
      <c r="BM557" s="290"/>
      <c r="BN557" s="290"/>
      <c r="BO557" s="290"/>
      <c r="BP557" s="290"/>
      <c r="BQ557" s="290"/>
      <c r="BR557" s="290"/>
      <c r="BS557" s="290"/>
      <c r="BT557" s="290"/>
      <c r="BU557" s="291"/>
    </row>
    <row r="558" spans="15:75" ht="20.100000000000001" customHeight="1">
      <c r="O558" s="265"/>
      <c r="P558" s="266"/>
      <c r="Q558" s="267"/>
      <c r="S558" s="11"/>
      <c r="AH558" s="145"/>
      <c r="AI558" s="145"/>
      <c r="AJ558" s="145"/>
      <c r="AK558" s="145"/>
      <c r="AL558" s="145"/>
      <c r="AM558" s="145"/>
      <c r="AN558" s="145"/>
      <c r="AO558" s="146"/>
      <c r="AP558" s="146"/>
      <c r="AQ558" s="146"/>
      <c r="AR558" s="146"/>
      <c r="AS558" s="146"/>
      <c r="AT558" s="146"/>
      <c r="AU558" s="146"/>
      <c r="AV558" s="146"/>
      <c r="AW558" s="146"/>
      <c r="AX558" s="146"/>
      <c r="AY558" s="146"/>
      <c r="AZ558" s="146"/>
      <c r="BA558" s="146"/>
      <c r="BB558" s="146"/>
      <c r="BU558" s="13"/>
    </row>
    <row r="559" spans="15:75" ht="20.100000000000001" customHeight="1">
      <c r="O559" s="265"/>
      <c r="P559" s="266"/>
      <c r="Q559" s="267"/>
      <c r="S559" s="135"/>
      <c r="T559" s="136"/>
      <c r="U559" s="136"/>
      <c r="V559" s="137"/>
      <c r="W559" s="137"/>
      <c r="X559" s="137"/>
      <c r="Y559" s="137"/>
      <c r="Z559" s="137"/>
      <c r="AA559" s="137"/>
      <c r="AB559" s="137"/>
      <c r="AC559" s="137"/>
      <c r="AD559" s="137"/>
      <c r="AE559" s="137"/>
      <c r="AF559" s="137"/>
      <c r="AG559" s="137"/>
      <c r="AH559" s="127"/>
      <c r="AI559" s="127"/>
      <c r="AJ559" s="127"/>
      <c r="AK559" s="127"/>
      <c r="AL559" s="127"/>
      <c r="AM559" s="127"/>
      <c r="AN559" s="127"/>
      <c r="AO559" s="127"/>
      <c r="AP559" s="127"/>
      <c r="AQ559" s="127"/>
      <c r="AR559" s="127"/>
      <c r="AS559" s="127"/>
      <c r="AT559" s="127"/>
      <c r="AU559" s="127"/>
      <c r="AV559" s="127"/>
      <c r="AW559" s="127"/>
      <c r="AX559" s="127"/>
      <c r="AY559" s="127"/>
      <c r="AZ559" s="127"/>
      <c r="BA559" s="127"/>
      <c r="BB559" s="127"/>
      <c r="BC559" s="127"/>
      <c r="BD559" s="127"/>
      <c r="BE559" s="127"/>
      <c r="BF559" s="127"/>
      <c r="BG559" s="127"/>
      <c r="BH559" s="127"/>
      <c r="BI559" s="127"/>
      <c r="BJ559" s="127"/>
      <c r="BK559" s="127"/>
      <c r="BL559" s="127"/>
      <c r="BM559" s="127"/>
      <c r="BN559" s="127"/>
      <c r="BO559" s="127"/>
      <c r="BP559" s="127"/>
      <c r="BQ559" s="127"/>
      <c r="BR559" s="127"/>
      <c r="BS559" s="127"/>
      <c r="BT559" s="127"/>
      <c r="BU559" s="130"/>
    </row>
    <row r="560" spans="15:75" ht="20.100000000000001" customHeight="1" thickBot="1">
      <c r="O560" s="265"/>
      <c r="P560" s="266"/>
      <c r="Q560" s="267"/>
      <c r="S560" s="11"/>
      <c r="BU560" s="13"/>
    </row>
    <row r="561" spans="15:73" ht="20.100000000000001" customHeight="1">
      <c r="O561" s="265"/>
      <c r="P561" s="266"/>
      <c r="Q561" s="267"/>
      <c r="S561" s="11"/>
      <c r="U561" s="232" t="s">
        <v>244</v>
      </c>
      <c r="V561" s="232"/>
      <c r="W561" s="232"/>
      <c r="X561" s="232"/>
      <c r="Y561" s="232"/>
      <c r="Z561" s="232"/>
      <c r="AA561" s="232"/>
      <c r="AB561" s="232"/>
      <c r="AC561" s="232"/>
      <c r="AD561" s="232"/>
      <c r="AE561" s="232"/>
      <c r="AF561" s="232"/>
      <c r="AG561" s="232"/>
      <c r="AH561" s="232"/>
      <c r="AI561" s="232"/>
      <c r="AJ561" s="232"/>
      <c r="AN561" s="233" t="s">
        <v>220</v>
      </c>
      <c r="AO561" s="233"/>
      <c r="AP561" s="233"/>
      <c r="AQ561" s="233"/>
      <c r="AR561" s="233"/>
      <c r="AS561" s="233"/>
      <c r="AT561" s="233"/>
      <c r="AU561" s="233"/>
      <c r="AV561" s="233"/>
      <c r="AW561" s="233"/>
      <c r="AX561" s="233"/>
      <c r="AY561" s="233"/>
      <c r="AZ561" s="233"/>
      <c r="BA561" s="138"/>
      <c r="BB561" s="234">
        <v>20</v>
      </c>
      <c r="BC561" s="234"/>
      <c r="BD561" s="234"/>
      <c r="BE561" s="234"/>
      <c r="BI561" s="280" t="s">
        <v>245</v>
      </c>
      <c r="BJ561" s="281"/>
      <c r="BK561" s="281"/>
      <c r="BL561" s="281"/>
      <c r="BM561" s="281"/>
      <c r="BN561" s="281"/>
      <c r="BO561" s="281"/>
      <c r="BP561" s="281"/>
      <c r="BQ561" s="281"/>
      <c r="BR561" s="281"/>
      <c r="BS561" s="281"/>
      <c r="BT561" s="282"/>
      <c r="BU561" s="13"/>
    </row>
    <row r="562" spans="15:73" ht="20.100000000000001" customHeight="1">
      <c r="O562" s="265"/>
      <c r="P562" s="266"/>
      <c r="Q562" s="267"/>
      <c r="S562" s="11"/>
      <c r="U562" s="232"/>
      <c r="V562" s="232"/>
      <c r="W562" s="232"/>
      <c r="X562" s="232"/>
      <c r="Y562" s="232"/>
      <c r="Z562" s="232"/>
      <c r="AA562" s="232"/>
      <c r="AB562" s="232"/>
      <c r="AC562" s="232"/>
      <c r="AD562" s="232"/>
      <c r="AE562" s="232"/>
      <c r="AF562" s="232"/>
      <c r="AG562" s="232"/>
      <c r="AH562" s="232"/>
      <c r="AI562" s="232"/>
      <c r="AJ562" s="232"/>
      <c r="AN562" s="233"/>
      <c r="AO562" s="233"/>
      <c r="AP562" s="233"/>
      <c r="AQ562" s="233"/>
      <c r="AR562" s="233"/>
      <c r="AS562" s="233"/>
      <c r="AT562" s="233"/>
      <c r="AU562" s="233"/>
      <c r="AV562" s="233"/>
      <c r="AW562" s="233"/>
      <c r="AX562" s="233"/>
      <c r="AY562" s="233"/>
      <c r="AZ562" s="233"/>
      <c r="BA562" s="138"/>
      <c r="BB562" s="234"/>
      <c r="BC562" s="234"/>
      <c r="BD562" s="234"/>
      <c r="BE562" s="234"/>
      <c r="BI562" s="283"/>
      <c r="BJ562" s="284"/>
      <c r="BK562" s="284"/>
      <c r="BL562" s="284"/>
      <c r="BM562" s="284"/>
      <c r="BN562" s="284"/>
      <c r="BO562" s="284"/>
      <c r="BP562" s="284"/>
      <c r="BQ562" s="284"/>
      <c r="BR562" s="284"/>
      <c r="BS562" s="284"/>
      <c r="BT562" s="285"/>
      <c r="BU562" s="13"/>
    </row>
    <row r="563" spans="15:73" ht="20.100000000000001" customHeight="1">
      <c r="O563" s="265"/>
      <c r="P563" s="266"/>
      <c r="Q563" s="267"/>
      <c r="S563" s="11"/>
      <c r="U563" s="232" t="s">
        <v>118</v>
      </c>
      <c r="V563" s="232"/>
      <c r="W563" s="232"/>
      <c r="X563" s="232"/>
      <c r="Y563" s="232"/>
      <c r="Z563" s="232"/>
      <c r="AA563" s="232"/>
      <c r="AB563" s="232"/>
      <c r="AC563" s="232"/>
      <c r="AD563" s="232"/>
      <c r="AE563" s="232"/>
      <c r="AF563" s="232"/>
      <c r="AG563" s="232"/>
      <c r="AH563" s="232"/>
      <c r="AN563" s="233" t="s">
        <v>61</v>
      </c>
      <c r="AO563" s="233"/>
      <c r="AP563" s="233"/>
      <c r="AQ563" s="233"/>
      <c r="AR563" s="233"/>
      <c r="AS563" s="233"/>
      <c r="AT563" s="233"/>
      <c r="AU563" s="233"/>
      <c r="AV563" s="233"/>
      <c r="AW563" s="233"/>
      <c r="AX563" s="233"/>
      <c r="AY563" s="233"/>
      <c r="AZ563" s="233"/>
      <c r="BA563" s="139"/>
      <c r="BB563" s="234">
        <v>10</v>
      </c>
      <c r="BC563" s="234"/>
      <c r="BD563" s="234"/>
      <c r="BE563" s="234"/>
      <c r="BI563" s="283"/>
      <c r="BJ563" s="284"/>
      <c r="BK563" s="284"/>
      <c r="BL563" s="284"/>
      <c r="BM563" s="284"/>
      <c r="BN563" s="284"/>
      <c r="BO563" s="284"/>
      <c r="BP563" s="284"/>
      <c r="BQ563" s="284"/>
      <c r="BR563" s="284"/>
      <c r="BS563" s="284"/>
      <c r="BT563" s="285"/>
      <c r="BU563" s="13"/>
    </row>
    <row r="564" spans="15:73" ht="20.100000000000001" customHeight="1">
      <c r="O564" s="265"/>
      <c r="P564" s="266"/>
      <c r="Q564" s="267"/>
      <c r="S564" s="11"/>
      <c r="U564" s="232"/>
      <c r="V564" s="232"/>
      <c r="W564" s="232"/>
      <c r="X564" s="232"/>
      <c r="Y564" s="232"/>
      <c r="Z564" s="232"/>
      <c r="AA564" s="232"/>
      <c r="AB564" s="232"/>
      <c r="AC564" s="232"/>
      <c r="AD564" s="232"/>
      <c r="AE564" s="232"/>
      <c r="AF564" s="232"/>
      <c r="AG564" s="232"/>
      <c r="AH564" s="232"/>
      <c r="AN564" s="233"/>
      <c r="AO564" s="233"/>
      <c r="AP564" s="233"/>
      <c r="AQ564" s="233"/>
      <c r="AR564" s="233"/>
      <c r="AS564" s="233"/>
      <c r="AT564" s="233"/>
      <c r="AU564" s="233"/>
      <c r="AV564" s="233"/>
      <c r="AW564" s="233"/>
      <c r="AX564" s="233"/>
      <c r="AY564" s="233"/>
      <c r="AZ564" s="233"/>
      <c r="BA564" s="139"/>
      <c r="BB564" s="234"/>
      <c r="BC564" s="234"/>
      <c r="BD564" s="234"/>
      <c r="BE564" s="234"/>
      <c r="BI564" s="283"/>
      <c r="BJ564" s="284"/>
      <c r="BK564" s="284"/>
      <c r="BL564" s="284"/>
      <c r="BM564" s="284"/>
      <c r="BN564" s="284"/>
      <c r="BO564" s="284"/>
      <c r="BP564" s="284"/>
      <c r="BQ564" s="284"/>
      <c r="BR564" s="284"/>
      <c r="BS564" s="284"/>
      <c r="BT564" s="285"/>
      <c r="BU564" s="13"/>
    </row>
    <row r="565" spans="15:73" ht="20.100000000000001" customHeight="1">
      <c r="O565" s="265"/>
      <c r="P565" s="266"/>
      <c r="Q565" s="267"/>
      <c r="S565" s="131"/>
      <c r="U565" s="133"/>
      <c r="V565" s="134"/>
      <c r="W565" s="134"/>
      <c r="X565" s="134"/>
      <c r="Y565" s="134"/>
      <c r="Z565" s="134"/>
      <c r="AA565" s="134"/>
      <c r="AB565" s="134"/>
      <c r="AC565" s="134"/>
      <c r="AD565" s="134"/>
      <c r="AE565" s="134"/>
      <c r="AF565" s="134"/>
      <c r="AG565" s="134"/>
      <c r="AN565" s="233" t="s">
        <v>62</v>
      </c>
      <c r="AO565" s="233"/>
      <c r="AP565" s="233"/>
      <c r="AQ565" s="233"/>
      <c r="AR565" s="233"/>
      <c r="AS565" s="233"/>
      <c r="AT565" s="233"/>
      <c r="AU565" s="233"/>
      <c r="AV565" s="233"/>
      <c r="AW565" s="233"/>
      <c r="AX565" s="233"/>
      <c r="AY565" s="233"/>
      <c r="AZ565" s="233"/>
      <c r="BA565" s="139"/>
      <c r="BB565" s="289">
        <v>1400</v>
      </c>
      <c r="BC565" s="289"/>
      <c r="BD565" s="289"/>
      <c r="BE565" s="289"/>
      <c r="BI565" s="283"/>
      <c r="BJ565" s="284"/>
      <c r="BK565" s="284"/>
      <c r="BL565" s="284"/>
      <c r="BM565" s="284"/>
      <c r="BN565" s="284"/>
      <c r="BO565" s="284"/>
      <c r="BP565" s="284"/>
      <c r="BQ565" s="284"/>
      <c r="BR565" s="284"/>
      <c r="BS565" s="284"/>
      <c r="BT565" s="285"/>
      <c r="BU565" s="13"/>
    </row>
    <row r="566" spans="15:73" ht="20.100000000000001" customHeight="1">
      <c r="O566" s="265"/>
      <c r="P566" s="266"/>
      <c r="Q566" s="267"/>
      <c r="S566" s="131"/>
      <c r="U566" s="134"/>
      <c r="V566" s="134"/>
      <c r="W566" s="134"/>
      <c r="X566" s="134"/>
      <c r="Y566" s="134"/>
      <c r="Z566" s="134"/>
      <c r="AA566" s="134"/>
      <c r="AB566" s="134"/>
      <c r="AC566" s="134"/>
      <c r="AD566" s="134"/>
      <c r="AN566" s="233"/>
      <c r="AO566" s="233"/>
      <c r="AP566" s="233"/>
      <c r="AQ566" s="233"/>
      <c r="AR566" s="233"/>
      <c r="AS566" s="233"/>
      <c r="AT566" s="233"/>
      <c r="AU566" s="233"/>
      <c r="AV566" s="233"/>
      <c r="AW566" s="233"/>
      <c r="AX566" s="233"/>
      <c r="AY566" s="233"/>
      <c r="AZ566" s="233"/>
      <c r="BA566" s="139"/>
      <c r="BB566" s="289"/>
      <c r="BC566" s="289"/>
      <c r="BD566" s="289"/>
      <c r="BE566" s="289"/>
      <c r="BI566" s="283"/>
      <c r="BJ566" s="284"/>
      <c r="BK566" s="284"/>
      <c r="BL566" s="284"/>
      <c r="BM566" s="284"/>
      <c r="BN566" s="284"/>
      <c r="BO566" s="284"/>
      <c r="BP566" s="284"/>
      <c r="BQ566" s="284"/>
      <c r="BR566" s="284"/>
      <c r="BS566" s="284"/>
      <c r="BT566" s="285"/>
      <c r="BU566" s="13"/>
    </row>
    <row r="567" spans="15:73" ht="20.100000000000001" customHeight="1" thickBot="1">
      <c r="O567" s="265"/>
      <c r="P567" s="266"/>
      <c r="Q567" s="267"/>
      <c r="S567" s="131"/>
      <c r="U567" s="134"/>
      <c r="V567" s="134"/>
      <c r="W567" s="134"/>
      <c r="X567" s="134"/>
      <c r="Y567" s="134"/>
      <c r="Z567" s="134"/>
      <c r="AA567" s="134"/>
      <c r="AB567" s="134"/>
      <c r="AC567" s="134"/>
      <c r="AD567" s="134"/>
      <c r="BI567" s="286"/>
      <c r="BJ567" s="287"/>
      <c r="BK567" s="287"/>
      <c r="BL567" s="287"/>
      <c r="BM567" s="287"/>
      <c r="BN567" s="287"/>
      <c r="BO567" s="287"/>
      <c r="BP567" s="287"/>
      <c r="BQ567" s="287"/>
      <c r="BR567" s="287"/>
      <c r="BS567" s="287"/>
      <c r="BT567" s="288"/>
      <c r="BU567" s="13"/>
    </row>
    <row r="568" spans="15:73" ht="20.100000000000001" customHeight="1">
      <c r="O568" s="265"/>
      <c r="P568" s="266"/>
      <c r="Q568" s="267"/>
      <c r="S568" s="293" t="s">
        <v>97</v>
      </c>
      <c r="T568" s="294"/>
      <c r="U568" s="301" t="s">
        <v>110</v>
      </c>
      <c r="V568" s="302"/>
      <c r="W568" s="303"/>
      <c r="X568" s="134"/>
      <c r="Y568" s="134"/>
      <c r="Z568" s="134"/>
      <c r="AA568" s="134"/>
      <c r="AB568" s="134"/>
      <c r="AC568" s="134"/>
      <c r="AD568" s="134"/>
      <c r="BU568" s="13"/>
    </row>
    <row r="569" spans="15:73" ht="20.100000000000001" customHeight="1">
      <c r="O569" s="265"/>
      <c r="P569" s="266"/>
      <c r="Q569" s="267"/>
      <c r="S569" s="295"/>
      <c r="T569" s="296"/>
      <c r="U569" s="304"/>
      <c r="V569" s="305"/>
      <c r="W569" s="306"/>
      <c r="X569" s="134"/>
      <c r="Y569" s="134"/>
      <c r="Z569" s="134"/>
      <c r="AA569" s="134"/>
      <c r="AB569" s="134"/>
      <c r="AC569" s="134"/>
      <c r="AD569" s="134"/>
      <c r="BU569" s="13"/>
    </row>
    <row r="570" spans="15:73" ht="20.100000000000001" customHeight="1">
      <c r="O570" s="265"/>
      <c r="P570" s="266"/>
      <c r="Q570" s="267"/>
      <c r="S570" s="295"/>
      <c r="T570" s="296"/>
      <c r="U570" s="304"/>
      <c r="V570" s="305"/>
      <c r="W570" s="306"/>
      <c r="X570" s="134"/>
      <c r="Y570" s="134"/>
      <c r="Z570" s="134"/>
      <c r="AA570" s="134"/>
      <c r="AB570" s="134"/>
      <c r="AC570" s="134"/>
      <c r="AD570" s="134"/>
      <c r="BU570" s="13"/>
    </row>
    <row r="571" spans="15:73" ht="20.100000000000001" customHeight="1">
      <c r="O571" s="265"/>
      <c r="P571" s="266"/>
      <c r="Q571" s="267"/>
      <c r="S571" s="295"/>
      <c r="T571" s="296"/>
      <c r="U571" s="304"/>
      <c r="V571" s="305"/>
      <c r="W571" s="306"/>
      <c r="X571" s="140"/>
      <c r="Y571" s="140"/>
      <c r="Z571" s="140"/>
      <c r="AA571" s="140"/>
      <c r="AB571" s="140"/>
      <c r="AC571" s="140"/>
      <c r="AD571" s="140"/>
      <c r="BU571" s="13"/>
    </row>
    <row r="572" spans="15:73" ht="20.100000000000001" customHeight="1" thickBot="1">
      <c r="O572" s="268"/>
      <c r="P572" s="269"/>
      <c r="Q572" s="270"/>
      <c r="S572" s="297"/>
      <c r="T572" s="298"/>
      <c r="U572" s="307"/>
      <c r="V572" s="308"/>
      <c r="W572" s="309"/>
      <c r="X572" s="107"/>
      <c r="Y572" s="107"/>
      <c r="Z572" s="107"/>
      <c r="AA572" s="107"/>
      <c r="AB572" s="107"/>
      <c r="AC572" s="107"/>
      <c r="AD572" s="107"/>
      <c r="AE572" s="16"/>
      <c r="AF572" s="16"/>
      <c r="AG572" s="16"/>
      <c r="AH572" s="16"/>
      <c r="AI572" s="16"/>
      <c r="AJ572" s="16"/>
      <c r="AK572" s="16"/>
      <c r="AL572" s="16"/>
      <c r="AM572" s="16"/>
      <c r="AN572" s="16"/>
      <c r="AO572" s="16"/>
      <c r="AP572" s="16"/>
      <c r="AQ572" s="16"/>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c r="BQ572" s="16"/>
      <c r="BR572" s="16"/>
      <c r="BS572" s="16"/>
      <c r="BT572" s="16"/>
      <c r="BU572" s="17"/>
    </row>
    <row r="573" spans="15:73" ht="20.100000000000001" customHeight="1"/>
    <row r="574" spans="15:73" ht="20.100000000000001" customHeight="1"/>
    <row r="575" spans="15:73" ht="20.100000000000001" customHeight="1">
      <c r="O575" s="248" t="s">
        <v>221</v>
      </c>
      <c r="P575" s="248"/>
      <c r="Q575" s="248"/>
      <c r="R575" s="248"/>
      <c r="S575" s="248"/>
      <c r="T575" s="248"/>
      <c r="U575" s="248"/>
      <c r="V575" s="248"/>
      <c r="W575" s="248"/>
      <c r="X575" s="248"/>
      <c r="Y575" s="248"/>
      <c r="Z575" s="248"/>
      <c r="AA575" s="248"/>
      <c r="AB575" s="248"/>
      <c r="AC575" s="248"/>
      <c r="AD575" s="248"/>
      <c r="AE575" s="248"/>
      <c r="AF575" s="248"/>
      <c r="AG575" s="248"/>
      <c r="AH575" s="257" t="s">
        <v>58</v>
      </c>
      <c r="AI575" s="257"/>
      <c r="AJ575" s="257"/>
      <c r="AK575" s="257"/>
      <c r="AL575" s="257"/>
      <c r="AM575" s="257"/>
      <c r="AN575" s="257"/>
      <c r="AO575" s="257"/>
      <c r="AP575" s="257"/>
      <c r="AQ575" s="257"/>
      <c r="AR575" s="257"/>
      <c r="AS575" s="257"/>
      <c r="AT575" s="257"/>
      <c r="AU575" s="257"/>
      <c r="AV575" s="257"/>
      <c r="AW575" s="257"/>
      <c r="AX575" s="257"/>
      <c r="AY575" s="257"/>
      <c r="AZ575" s="257"/>
      <c r="BA575" s="257"/>
      <c r="BB575" s="257"/>
      <c r="BC575" s="257"/>
      <c r="BD575" s="257"/>
      <c r="BE575" s="257"/>
      <c r="BF575" s="257"/>
      <c r="BG575" s="257"/>
      <c r="BH575" s="257"/>
      <c r="BI575" s="257"/>
      <c r="BJ575" s="257"/>
      <c r="BK575" s="257"/>
      <c r="BL575" s="257"/>
      <c r="BM575" s="257"/>
      <c r="BN575" s="257"/>
      <c r="BO575" s="257"/>
      <c r="BP575" s="257"/>
      <c r="BQ575" s="257"/>
      <c r="BR575" s="257"/>
      <c r="BS575" s="257"/>
      <c r="BT575" s="257"/>
      <c r="BU575" s="257"/>
    </row>
    <row r="576" spans="15:73" ht="20.100000000000001" customHeight="1">
      <c r="O576" s="248"/>
      <c r="P576" s="248"/>
      <c r="Q576" s="248"/>
      <c r="R576" s="248"/>
      <c r="S576" s="248"/>
      <c r="T576" s="248"/>
      <c r="U576" s="248"/>
      <c r="V576" s="248"/>
      <c r="W576" s="248"/>
      <c r="X576" s="248"/>
      <c r="Y576" s="248"/>
      <c r="Z576" s="248"/>
      <c r="AA576" s="248"/>
      <c r="AB576" s="248"/>
      <c r="AC576" s="248"/>
      <c r="AD576" s="248"/>
      <c r="AE576" s="248"/>
      <c r="AF576" s="248"/>
      <c r="AG576" s="248"/>
      <c r="AH576" s="257"/>
      <c r="AI576" s="257"/>
      <c r="AJ576" s="257"/>
      <c r="AK576" s="257"/>
      <c r="AL576" s="257"/>
      <c r="AM576" s="257"/>
      <c r="AN576" s="257"/>
      <c r="AO576" s="257"/>
      <c r="AP576" s="257"/>
      <c r="AQ576" s="257"/>
      <c r="AR576" s="257"/>
      <c r="AS576" s="257"/>
      <c r="AT576" s="257"/>
      <c r="AU576" s="257"/>
      <c r="AV576" s="257"/>
      <c r="AW576" s="257"/>
      <c r="AX576" s="257"/>
      <c r="AY576" s="257"/>
      <c r="AZ576" s="257"/>
      <c r="BA576" s="257"/>
      <c r="BB576" s="257"/>
      <c r="BC576" s="257"/>
      <c r="BD576" s="257"/>
      <c r="BE576" s="257"/>
      <c r="BF576" s="257"/>
      <c r="BG576" s="257"/>
      <c r="BH576" s="257"/>
      <c r="BI576" s="257"/>
      <c r="BJ576" s="257"/>
      <c r="BK576" s="257"/>
      <c r="BL576" s="257"/>
      <c r="BM576" s="257"/>
      <c r="BN576" s="257"/>
      <c r="BO576" s="257"/>
      <c r="BP576" s="257"/>
      <c r="BQ576" s="257"/>
      <c r="BR576" s="257"/>
      <c r="BS576" s="257"/>
      <c r="BT576" s="257"/>
      <c r="BU576" s="257"/>
    </row>
    <row r="577" spans="15:73" ht="20.100000000000001" customHeight="1">
      <c r="O577" s="248"/>
      <c r="P577" s="248"/>
      <c r="Q577" s="248"/>
      <c r="R577" s="248"/>
      <c r="S577" s="248"/>
      <c r="T577" s="248"/>
      <c r="U577" s="248"/>
      <c r="V577" s="248"/>
      <c r="W577" s="248"/>
      <c r="X577" s="248"/>
      <c r="Y577" s="248"/>
      <c r="Z577" s="248"/>
      <c r="AA577" s="248"/>
      <c r="AB577" s="248"/>
      <c r="AC577" s="248"/>
      <c r="AD577" s="248"/>
      <c r="AE577" s="248"/>
      <c r="AF577" s="248"/>
      <c r="AG577" s="248"/>
      <c r="AH577" s="257"/>
      <c r="AI577" s="257"/>
      <c r="AJ577" s="257"/>
      <c r="AK577" s="257"/>
      <c r="AL577" s="257"/>
      <c r="AM577" s="257"/>
      <c r="AN577" s="257"/>
      <c r="AO577" s="257"/>
      <c r="AP577" s="257"/>
      <c r="AQ577" s="257"/>
      <c r="AR577" s="257"/>
      <c r="AS577" s="257"/>
      <c r="AT577" s="257"/>
      <c r="AU577" s="257"/>
      <c r="AV577" s="257"/>
      <c r="AW577" s="257"/>
      <c r="AX577" s="257"/>
      <c r="AY577" s="257"/>
      <c r="AZ577" s="257"/>
      <c r="BA577" s="257"/>
      <c r="BB577" s="257"/>
      <c r="BC577" s="257"/>
      <c r="BD577" s="257"/>
      <c r="BE577" s="257"/>
      <c r="BF577" s="257"/>
      <c r="BG577" s="257"/>
      <c r="BH577" s="257"/>
      <c r="BI577" s="257"/>
      <c r="BJ577" s="257"/>
      <c r="BK577" s="257"/>
      <c r="BL577" s="257"/>
      <c r="BM577" s="257"/>
      <c r="BN577" s="257"/>
      <c r="BO577" s="257"/>
      <c r="BP577" s="257"/>
      <c r="BQ577" s="257"/>
      <c r="BR577" s="257"/>
      <c r="BS577" s="257"/>
      <c r="BT577" s="257"/>
      <c r="BU577" s="257"/>
    </row>
    <row r="578" spans="15:73" ht="20.100000000000001" customHeight="1">
      <c r="O578" s="248"/>
      <c r="P578" s="248"/>
      <c r="Q578" s="248"/>
      <c r="R578" s="248"/>
      <c r="S578" s="248"/>
      <c r="T578" s="248"/>
      <c r="U578" s="248"/>
      <c r="V578" s="248"/>
      <c r="W578" s="248"/>
      <c r="X578" s="248"/>
      <c r="Y578" s="248"/>
      <c r="Z578" s="248"/>
      <c r="AA578" s="248"/>
      <c r="AB578" s="248"/>
      <c r="AC578" s="248"/>
      <c r="AD578" s="248"/>
      <c r="AE578" s="248"/>
      <c r="AF578" s="248"/>
      <c r="AG578" s="248"/>
      <c r="AH578" s="257"/>
      <c r="AI578" s="257"/>
      <c r="AJ578" s="257"/>
      <c r="AK578" s="257"/>
      <c r="AL578" s="257"/>
      <c r="AM578" s="257"/>
      <c r="AN578" s="257"/>
      <c r="AO578" s="257"/>
      <c r="AP578" s="257"/>
      <c r="AQ578" s="257"/>
      <c r="AR578" s="257"/>
      <c r="AS578" s="257"/>
      <c r="AT578" s="257"/>
      <c r="AU578" s="257"/>
      <c r="AV578" s="257"/>
      <c r="AW578" s="257"/>
      <c r="AX578" s="257"/>
      <c r="AY578" s="257"/>
      <c r="AZ578" s="257"/>
      <c r="BA578" s="257"/>
      <c r="BB578" s="257"/>
      <c r="BC578" s="257"/>
      <c r="BD578" s="257"/>
      <c r="BE578" s="257"/>
      <c r="BF578" s="257"/>
      <c r="BG578" s="257"/>
      <c r="BH578" s="257"/>
      <c r="BI578" s="257"/>
      <c r="BJ578" s="257"/>
      <c r="BK578" s="257"/>
      <c r="BL578" s="257"/>
      <c r="BM578" s="257"/>
      <c r="BN578" s="257"/>
      <c r="BO578" s="257"/>
      <c r="BP578" s="257"/>
      <c r="BQ578" s="257"/>
      <c r="BR578" s="257"/>
      <c r="BS578" s="257"/>
      <c r="BT578" s="257"/>
      <c r="BU578" s="257"/>
    </row>
    <row r="579" spans="15:73" ht="20.100000000000001" customHeight="1">
      <c r="O579" s="248"/>
      <c r="P579" s="248"/>
      <c r="Q579" s="248"/>
      <c r="R579" s="248"/>
      <c r="S579" s="248"/>
      <c r="T579" s="248"/>
      <c r="U579" s="248"/>
      <c r="V579" s="248"/>
      <c r="W579" s="248"/>
      <c r="X579" s="248"/>
      <c r="Y579" s="248"/>
      <c r="Z579" s="248"/>
      <c r="AA579" s="248"/>
      <c r="AB579" s="248"/>
      <c r="AC579" s="248"/>
      <c r="AD579" s="248"/>
      <c r="AE579" s="248"/>
      <c r="AF579" s="248"/>
      <c r="AG579" s="248"/>
      <c r="AH579" s="257"/>
      <c r="AI579" s="257"/>
      <c r="AJ579" s="257"/>
      <c r="AK579" s="257"/>
      <c r="AL579" s="257"/>
      <c r="AM579" s="257"/>
      <c r="AN579" s="257"/>
      <c r="AO579" s="257"/>
      <c r="AP579" s="257"/>
      <c r="AQ579" s="257"/>
      <c r="AR579" s="257"/>
      <c r="AS579" s="257"/>
      <c r="AT579" s="257"/>
      <c r="AU579" s="257"/>
      <c r="AV579" s="257"/>
      <c r="AW579" s="257"/>
      <c r="AX579" s="257"/>
      <c r="AY579" s="257"/>
      <c r="AZ579" s="257"/>
      <c r="BA579" s="257"/>
      <c r="BB579" s="257"/>
      <c r="BC579" s="257"/>
      <c r="BD579" s="257"/>
      <c r="BE579" s="257"/>
      <c r="BF579" s="257"/>
      <c r="BG579" s="257"/>
      <c r="BH579" s="257"/>
      <c r="BI579" s="257"/>
      <c r="BJ579" s="257"/>
      <c r="BK579" s="257"/>
      <c r="BL579" s="257"/>
      <c r="BM579" s="257"/>
      <c r="BN579" s="257"/>
      <c r="BO579" s="257"/>
      <c r="BP579" s="257"/>
      <c r="BQ579" s="257"/>
      <c r="BR579" s="257"/>
      <c r="BS579" s="257"/>
      <c r="BT579" s="257"/>
      <c r="BU579" s="257"/>
    </row>
    <row r="580" spans="15:73" ht="20.100000000000001" customHeight="1">
      <c r="O580" s="248"/>
      <c r="P580" s="248"/>
      <c r="Q580" s="248"/>
      <c r="R580" s="248"/>
      <c r="S580" s="248"/>
      <c r="T580" s="248"/>
      <c r="U580" s="248"/>
      <c r="V580" s="248"/>
      <c r="W580" s="248"/>
      <c r="X580" s="248"/>
      <c r="Y580" s="248"/>
      <c r="Z580" s="248"/>
      <c r="AA580" s="248"/>
      <c r="AB580" s="248"/>
      <c r="AC580" s="248"/>
      <c r="AD580" s="248"/>
      <c r="AE580" s="248"/>
      <c r="AF580" s="248"/>
      <c r="AG580" s="248"/>
      <c r="AH580" s="257"/>
      <c r="AI580" s="257"/>
      <c r="AJ580" s="257"/>
      <c r="AK580" s="257"/>
      <c r="AL580" s="257"/>
      <c r="AM580" s="257"/>
      <c r="AN580" s="257"/>
      <c r="AO580" s="257"/>
      <c r="AP580" s="257"/>
      <c r="AQ580" s="257"/>
      <c r="AR580" s="257"/>
      <c r="AS580" s="257"/>
      <c r="AT580" s="257"/>
      <c r="AU580" s="257"/>
      <c r="AV580" s="257"/>
      <c r="AW580" s="257"/>
      <c r="AX580" s="257"/>
      <c r="AY580" s="257"/>
      <c r="AZ580" s="257"/>
      <c r="BA580" s="257"/>
      <c r="BB580" s="257"/>
      <c r="BC580" s="257"/>
      <c r="BD580" s="257"/>
      <c r="BE580" s="257"/>
      <c r="BF580" s="257"/>
      <c r="BG580" s="257"/>
      <c r="BH580" s="257"/>
      <c r="BI580" s="257"/>
      <c r="BJ580" s="257"/>
      <c r="BK580" s="257"/>
      <c r="BL580" s="257"/>
      <c r="BM580" s="257"/>
      <c r="BN580" s="257"/>
      <c r="BO580" s="257"/>
      <c r="BP580" s="257"/>
      <c r="BQ580" s="257"/>
      <c r="BR580" s="257"/>
      <c r="BS580" s="257"/>
      <c r="BT580" s="257"/>
      <c r="BU580" s="257"/>
    </row>
    <row r="581" spans="15:73" ht="20.100000000000001" customHeight="1">
      <c r="O581" s="248"/>
      <c r="P581" s="248"/>
      <c r="Q581" s="248"/>
      <c r="R581" s="248"/>
      <c r="S581" s="248"/>
      <c r="T581" s="248"/>
      <c r="U581" s="248"/>
      <c r="V581" s="248"/>
      <c r="W581" s="248"/>
      <c r="X581" s="248"/>
      <c r="Y581" s="248"/>
      <c r="Z581" s="248"/>
      <c r="AA581" s="248"/>
      <c r="AB581" s="248"/>
      <c r="AC581" s="248"/>
      <c r="AD581" s="248"/>
      <c r="AE581" s="248"/>
      <c r="AF581" s="248"/>
      <c r="AG581" s="248"/>
      <c r="AH581" s="257"/>
      <c r="AI581" s="257"/>
      <c r="AJ581" s="257"/>
      <c r="AK581" s="257"/>
      <c r="AL581" s="257"/>
      <c r="AM581" s="257"/>
      <c r="AN581" s="257"/>
      <c r="AO581" s="257"/>
      <c r="AP581" s="257"/>
      <c r="AQ581" s="257"/>
      <c r="AR581" s="257"/>
      <c r="AS581" s="257"/>
      <c r="AT581" s="257"/>
      <c r="AU581" s="257"/>
      <c r="AV581" s="257"/>
      <c r="AW581" s="257"/>
      <c r="AX581" s="257"/>
      <c r="AY581" s="257"/>
      <c r="AZ581" s="257"/>
      <c r="BA581" s="257"/>
      <c r="BB581" s="257"/>
      <c r="BC581" s="257"/>
      <c r="BD581" s="257"/>
      <c r="BE581" s="257"/>
      <c r="BF581" s="257"/>
      <c r="BG581" s="257"/>
      <c r="BH581" s="257"/>
      <c r="BI581" s="257"/>
      <c r="BJ581" s="257"/>
      <c r="BK581" s="257"/>
      <c r="BL581" s="257"/>
      <c r="BM581" s="257"/>
      <c r="BN581" s="257"/>
      <c r="BO581" s="257"/>
      <c r="BP581" s="257"/>
      <c r="BQ581" s="257"/>
      <c r="BR581" s="257"/>
      <c r="BS581" s="257"/>
      <c r="BT581" s="257"/>
      <c r="BU581" s="257"/>
    </row>
    <row r="582" spans="15:73" ht="20.100000000000001" customHeight="1">
      <c r="O582" s="248"/>
      <c r="P582" s="248"/>
      <c r="Q582" s="248"/>
      <c r="R582" s="248"/>
      <c r="S582" s="248"/>
      <c r="T582" s="248"/>
      <c r="U582" s="248"/>
      <c r="V582" s="248"/>
      <c r="W582" s="248"/>
      <c r="X582" s="248"/>
      <c r="Y582" s="248"/>
      <c r="Z582" s="248"/>
      <c r="AA582" s="248"/>
      <c r="AB582" s="248"/>
      <c r="AC582" s="248"/>
      <c r="AD582" s="248"/>
      <c r="AE582" s="248"/>
      <c r="AF582" s="248"/>
      <c r="AG582" s="248"/>
      <c r="AH582" s="257"/>
      <c r="AI582" s="257"/>
      <c r="AJ582" s="257"/>
      <c r="AK582" s="257"/>
      <c r="AL582" s="257"/>
      <c r="AM582" s="257"/>
      <c r="AN582" s="257"/>
      <c r="AO582" s="257"/>
      <c r="AP582" s="257"/>
      <c r="AQ582" s="257"/>
      <c r="AR582" s="257"/>
      <c r="AS582" s="257"/>
      <c r="AT582" s="257"/>
      <c r="AU582" s="257"/>
      <c r="AV582" s="257"/>
      <c r="AW582" s="257"/>
      <c r="AX582" s="257"/>
      <c r="AY582" s="257"/>
      <c r="AZ582" s="257"/>
      <c r="BA582" s="257"/>
      <c r="BB582" s="257"/>
      <c r="BC582" s="257"/>
      <c r="BD582" s="257"/>
      <c r="BE582" s="257"/>
      <c r="BF582" s="257"/>
      <c r="BG582" s="257"/>
      <c r="BH582" s="257"/>
      <c r="BI582" s="257"/>
      <c r="BJ582" s="257"/>
      <c r="BK582" s="257"/>
      <c r="BL582" s="257"/>
      <c r="BM582" s="257"/>
      <c r="BN582" s="257"/>
      <c r="BO582" s="257"/>
      <c r="BP582" s="257"/>
      <c r="BQ582" s="257"/>
      <c r="BR582" s="257"/>
      <c r="BS582" s="257"/>
      <c r="BT582" s="257"/>
      <c r="BU582" s="257"/>
    </row>
    <row r="583" spans="15:73" ht="20.100000000000001" customHeight="1">
      <c r="O583" s="248"/>
      <c r="P583" s="248"/>
      <c r="Q583" s="248"/>
      <c r="R583" s="248"/>
      <c r="S583" s="248"/>
      <c r="T583" s="248"/>
      <c r="U583" s="248"/>
      <c r="V583" s="248"/>
      <c r="W583" s="248"/>
      <c r="X583" s="248"/>
      <c r="Y583" s="248"/>
      <c r="Z583" s="248"/>
      <c r="AA583" s="248"/>
      <c r="AB583" s="248"/>
      <c r="AC583" s="248"/>
      <c r="AD583" s="248"/>
      <c r="AE583" s="248"/>
      <c r="AF583" s="248"/>
      <c r="AG583" s="248"/>
      <c r="AH583" s="257"/>
      <c r="AI583" s="257"/>
      <c r="AJ583" s="257"/>
      <c r="AK583" s="257"/>
      <c r="AL583" s="257"/>
      <c r="AM583" s="257"/>
      <c r="AN583" s="257"/>
      <c r="AO583" s="257"/>
      <c r="AP583" s="257"/>
      <c r="AQ583" s="257"/>
      <c r="AR583" s="257"/>
      <c r="AS583" s="257"/>
      <c r="AT583" s="257"/>
      <c r="AU583" s="257"/>
      <c r="AV583" s="257"/>
      <c r="AW583" s="257"/>
      <c r="AX583" s="257"/>
      <c r="AY583" s="257"/>
      <c r="AZ583" s="257"/>
      <c r="BA583" s="257"/>
      <c r="BB583" s="257"/>
      <c r="BC583" s="257"/>
      <c r="BD583" s="257"/>
      <c r="BE583" s="257"/>
      <c r="BF583" s="257"/>
      <c r="BG583" s="257"/>
      <c r="BH583" s="257"/>
      <c r="BI583" s="257"/>
      <c r="BJ583" s="257"/>
      <c r="BK583" s="257"/>
      <c r="BL583" s="257"/>
      <c r="BM583" s="257"/>
      <c r="BN583" s="257"/>
      <c r="BO583" s="257"/>
      <c r="BP583" s="257"/>
      <c r="BQ583" s="257"/>
      <c r="BR583" s="257"/>
      <c r="BS583" s="257"/>
      <c r="BT583" s="257"/>
      <c r="BU583" s="257"/>
    </row>
    <row r="584" spans="15:73" ht="20.100000000000001" customHeight="1"/>
    <row r="585" spans="15:73" ht="20.100000000000001" customHeight="1" thickBot="1"/>
    <row r="586" spans="15:73" ht="20.100000000000001" customHeight="1">
      <c r="O586" s="262" t="s">
        <v>11</v>
      </c>
      <c r="P586" s="263"/>
      <c r="Q586" s="264"/>
      <c r="S586" s="271" t="s">
        <v>212</v>
      </c>
      <c r="T586" s="272"/>
      <c r="U586" s="272"/>
      <c r="V586" s="272"/>
      <c r="W586" s="272"/>
      <c r="X586" s="272"/>
      <c r="Y586" s="272"/>
      <c r="Z586" s="272"/>
      <c r="AA586" s="272"/>
      <c r="AB586" s="272"/>
      <c r="AC586" s="272"/>
      <c r="AD586" s="272"/>
      <c r="AE586" s="272"/>
      <c r="AF586" s="272"/>
      <c r="AG586" s="272"/>
      <c r="AH586" s="272"/>
      <c r="AI586" s="272"/>
      <c r="AJ586" s="272"/>
      <c r="AK586" s="272"/>
      <c r="AL586" s="272"/>
      <c r="AM586" s="272"/>
      <c r="AN586" s="272"/>
      <c r="AO586" s="272"/>
      <c r="AP586" s="272"/>
      <c r="AQ586" s="272"/>
      <c r="AR586" s="272"/>
      <c r="AS586" s="272"/>
      <c r="AT586" s="272"/>
      <c r="AU586" s="272"/>
      <c r="AV586" s="272"/>
      <c r="AW586" s="272"/>
      <c r="AX586" s="272"/>
      <c r="AY586" s="272"/>
      <c r="AZ586" s="272"/>
      <c r="BA586" s="272"/>
      <c r="BB586" s="272"/>
      <c r="BC586" s="272"/>
      <c r="BD586" s="272"/>
      <c r="BE586" s="272"/>
      <c r="BF586" s="272"/>
      <c r="BG586" s="272"/>
      <c r="BH586" s="272"/>
      <c r="BI586" s="272"/>
      <c r="BJ586" s="272"/>
      <c r="BK586" s="272"/>
      <c r="BL586" s="272"/>
      <c r="BM586" s="272"/>
      <c r="BN586" s="272"/>
      <c r="BO586" s="272"/>
      <c r="BP586" s="272"/>
      <c r="BQ586" s="272"/>
      <c r="BR586" s="272"/>
      <c r="BS586" s="272"/>
      <c r="BT586" s="272"/>
      <c r="BU586" s="273"/>
    </row>
    <row r="587" spans="15:73" ht="20.100000000000001" customHeight="1">
      <c r="O587" s="265"/>
      <c r="P587" s="266"/>
      <c r="Q587" s="267"/>
      <c r="S587" s="274"/>
      <c r="T587" s="275"/>
      <c r="U587" s="275"/>
      <c r="V587" s="275"/>
      <c r="W587" s="275"/>
      <c r="X587" s="275"/>
      <c r="Y587" s="275"/>
      <c r="Z587" s="275"/>
      <c r="AA587" s="275"/>
      <c r="AB587" s="275"/>
      <c r="AC587" s="275"/>
      <c r="AD587" s="275"/>
      <c r="AE587" s="275"/>
      <c r="AF587" s="275"/>
      <c r="AG587" s="275"/>
      <c r="AH587" s="275"/>
      <c r="AI587" s="275"/>
      <c r="AJ587" s="275"/>
      <c r="AK587" s="275"/>
      <c r="AL587" s="275"/>
      <c r="AM587" s="275"/>
      <c r="AN587" s="275"/>
      <c r="AO587" s="275"/>
      <c r="AP587" s="275"/>
      <c r="AQ587" s="275"/>
      <c r="AR587" s="275"/>
      <c r="AS587" s="275"/>
      <c r="AT587" s="275"/>
      <c r="AU587" s="275"/>
      <c r="AV587" s="275"/>
      <c r="AW587" s="275"/>
      <c r="AX587" s="275"/>
      <c r="AY587" s="275"/>
      <c r="AZ587" s="275"/>
      <c r="BA587" s="275"/>
      <c r="BB587" s="275"/>
      <c r="BC587" s="275"/>
      <c r="BD587" s="275"/>
      <c r="BE587" s="275"/>
      <c r="BF587" s="275"/>
      <c r="BG587" s="275"/>
      <c r="BH587" s="275"/>
      <c r="BI587" s="275"/>
      <c r="BJ587" s="275"/>
      <c r="BK587" s="275"/>
      <c r="BL587" s="275"/>
      <c r="BM587" s="275"/>
      <c r="BN587" s="275"/>
      <c r="BO587" s="275"/>
      <c r="BP587" s="275"/>
      <c r="BQ587" s="275"/>
      <c r="BR587" s="275"/>
      <c r="BS587" s="275"/>
      <c r="BT587" s="275"/>
      <c r="BU587" s="276"/>
    </row>
    <row r="588" spans="15:73" ht="20.100000000000001" customHeight="1">
      <c r="O588" s="265"/>
      <c r="P588" s="266"/>
      <c r="Q588" s="267"/>
      <c r="S588" s="274"/>
      <c r="T588" s="275"/>
      <c r="U588" s="275"/>
      <c r="V588" s="275"/>
      <c r="W588" s="275"/>
      <c r="X588" s="275"/>
      <c r="Y588" s="275"/>
      <c r="Z588" s="275"/>
      <c r="AA588" s="275"/>
      <c r="AB588" s="275"/>
      <c r="AC588" s="275"/>
      <c r="AD588" s="275"/>
      <c r="AE588" s="275"/>
      <c r="AF588" s="275"/>
      <c r="AG588" s="275"/>
      <c r="AH588" s="275"/>
      <c r="AI588" s="275"/>
      <c r="AJ588" s="275"/>
      <c r="AK588" s="275"/>
      <c r="AL588" s="275"/>
      <c r="AM588" s="275"/>
      <c r="AN588" s="275"/>
      <c r="AO588" s="275"/>
      <c r="AP588" s="275"/>
      <c r="AQ588" s="275"/>
      <c r="AR588" s="275"/>
      <c r="AS588" s="275"/>
      <c r="AT588" s="275"/>
      <c r="AU588" s="275"/>
      <c r="AV588" s="275"/>
      <c r="AW588" s="275"/>
      <c r="AX588" s="275"/>
      <c r="AY588" s="275"/>
      <c r="AZ588" s="275"/>
      <c r="BA588" s="275"/>
      <c r="BB588" s="275"/>
      <c r="BC588" s="275"/>
      <c r="BD588" s="275"/>
      <c r="BE588" s="275"/>
      <c r="BF588" s="275"/>
      <c r="BG588" s="275"/>
      <c r="BH588" s="275"/>
      <c r="BI588" s="275"/>
      <c r="BJ588" s="275"/>
      <c r="BK588" s="275"/>
      <c r="BL588" s="275"/>
      <c r="BM588" s="275"/>
      <c r="BN588" s="275"/>
      <c r="BO588" s="275"/>
      <c r="BP588" s="275"/>
      <c r="BQ588" s="275"/>
      <c r="BR588" s="275"/>
      <c r="BS588" s="275"/>
      <c r="BT588" s="275"/>
      <c r="BU588" s="276"/>
    </row>
    <row r="589" spans="15:73" ht="20.100000000000001" customHeight="1">
      <c r="O589" s="265"/>
      <c r="P589" s="266"/>
      <c r="Q589" s="267"/>
      <c r="S589" s="126"/>
      <c r="T589" s="127"/>
      <c r="U589" s="127"/>
      <c r="V589" s="127"/>
      <c r="W589" s="127"/>
      <c r="X589" s="127"/>
      <c r="Y589" s="127"/>
      <c r="Z589" s="127"/>
      <c r="AA589" s="127"/>
      <c r="AB589" s="127"/>
      <c r="AC589" s="127"/>
      <c r="AD589" s="127"/>
      <c r="AE589" s="127"/>
      <c r="AF589" s="127"/>
      <c r="AG589" s="127"/>
      <c r="AH589" s="128"/>
      <c r="AI589" s="128"/>
      <c r="AJ589" s="128"/>
      <c r="AK589" s="128"/>
      <c r="AL589" s="128"/>
      <c r="AM589" s="128"/>
      <c r="AN589" s="128"/>
      <c r="AO589" s="129"/>
      <c r="AP589" s="129"/>
      <c r="AQ589" s="129"/>
      <c r="AR589" s="129"/>
      <c r="AS589" s="129"/>
      <c r="AT589" s="129"/>
      <c r="AU589" s="129"/>
      <c r="AV589" s="129"/>
      <c r="AW589" s="129"/>
      <c r="AX589" s="129"/>
      <c r="AY589" s="129"/>
      <c r="AZ589" s="129"/>
      <c r="BA589" s="129"/>
      <c r="BB589" s="129"/>
      <c r="BC589" s="127"/>
      <c r="BD589" s="127"/>
      <c r="BE589" s="127"/>
      <c r="BF589" s="127"/>
      <c r="BG589" s="127"/>
      <c r="BH589" s="127"/>
      <c r="BI589" s="127"/>
      <c r="BJ589" s="127"/>
      <c r="BK589" s="127"/>
      <c r="BL589" s="127"/>
      <c r="BM589" s="127"/>
      <c r="BN589" s="127"/>
      <c r="BO589" s="127"/>
      <c r="BP589" s="127"/>
      <c r="BQ589" s="127"/>
      <c r="BR589" s="127"/>
      <c r="BS589" s="127"/>
      <c r="BT589" s="127"/>
      <c r="BU589" s="130"/>
    </row>
    <row r="590" spans="15:73" ht="20.100000000000001" customHeight="1">
      <c r="O590" s="265"/>
      <c r="P590" s="266"/>
      <c r="Q590" s="267"/>
      <c r="S590" s="11"/>
      <c r="AH590" s="145"/>
      <c r="AI590" s="145"/>
      <c r="AJ590" s="145"/>
      <c r="AK590" s="145"/>
      <c r="AL590" s="145"/>
      <c r="AM590" s="145"/>
      <c r="AN590" s="145"/>
      <c r="AO590" s="146"/>
      <c r="AP590" s="146"/>
      <c r="AQ590" s="146"/>
      <c r="AR590" s="146"/>
      <c r="AS590" s="146"/>
      <c r="AT590" s="146"/>
      <c r="AU590" s="146"/>
      <c r="AV590" s="146"/>
      <c r="AW590" s="146"/>
      <c r="AX590" s="146"/>
      <c r="AY590" s="146"/>
      <c r="AZ590" s="146"/>
      <c r="BA590" s="146"/>
      <c r="BB590" s="146"/>
      <c r="BU590" s="13"/>
    </row>
    <row r="591" spans="15:73" ht="20.100000000000001" customHeight="1">
      <c r="O591" s="265"/>
      <c r="P591" s="266"/>
      <c r="Q591" s="267"/>
      <c r="S591" s="277">
        <v>1</v>
      </c>
      <c r="T591" s="278" t="s">
        <v>213</v>
      </c>
      <c r="U591" s="278"/>
      <c r="V591" s="278"/>
      <c r="W591" s="278"/>
      <c r="X591" s="278"/>
      <c r="Y591" s="278"/>
      <c r="Z591" s="278"/>
      <c r="AA591" s="278"/>
      <c r="AB591" s="278"/>
      <c r="AC591" s="278"/>
      <c r="AD591" s="278"/>
      <c r="AE591" s="278"/>
      <c r="AF591" s="278"/>
      <c r="AG591" s="278"/>
      <c r="AH591" s="278"/>
      <c r="AI591" s="278"/>
      <c r="AJ591" s="278"/>
      <c r="AK591" s="278"/>
      <c r="AL591" s="278"/>
      <c r="AM591" s="278"/>
      <c r="AN591" s="278"/>
      <c r="AO591" s="278"/>
      <c r="AP591" s="278"/>
      <c r="AQ591" s="278"/>
      <c r="AR591" s="278"/>
      <c r="AS591" s="278"/>
      <c r="AT591" s="278"/>
      <c r="AU591" s="278"/>
      <c r="AV591" s="278"/>
      <c r="AW591" s="278"/>
      <c r="AX591" s="278"/>
      <c r="AY591" s="278"/>
      <c r="AZ591" s="278"/>
      <c r="BA591" s="278"/>
      <c r="BB591" s="278"/>
      <c r="BC591" s="278"/>
      <c r="BD591" s="278"/>
      <c r="BE591" s="278"/>
      <c r="BF591" s="278"/>
      <c r="BG591" s="278"/>
      <c r="BH591" s="278"/>
      <c r="BI591" s="278"/>
      <c r="BJ591" s="278"/>
      <c r="BK591" s="278"/>
      <c r="BL591" s="278"/>
      <c r="BM591" s="278"/>
      <c r="BN591" s="278"/>
      <c r="BO591" s="278"/>
      <c r="BP591" s="278"/>
      <c r="BQ591" s="278"/>
      <c r="BR591" s="278"/>
      <c r="BS591" s="278"/>
      <c r="BT591" s="278"/>
      <c r="BU591" s="279"/>
    </row>
    <row r="592" spans="15:73" ht="20.100000000000001" customHeight="1">
      <c r="O592" s="265"/>
      <c r="P592" s="266"/>
      <c r="Q592" s="267"/>
      <c r="S592" s="277"/>
      <c r="T592" s="278"/>
      <c r="U592" s="278"/>
      <c r="V592" s="278"/>
      <c r="W592" s="278"/>
      <c r="X592" s="278"/>
      <c r="Y592" s="278"/>
      <c r="Z592" s="278"/>
      <c r="AA592" s="278"/>
      <c r="AB592" s="278"/>
      <c r="AC592" s="278"/>
      <c r="AD592" s="278"/>
      <c r="AE592" s="278"/>
      <c r="AF592" s="278"/>
      <c r="AG592" s="278"/>
      <c r="AH592" s="278"/>
      <c r="AI592" s="278"/>
      <c r="AJ592" s="278"/>
      <c r="AK592" s="278"/>
      <c r="AL592" s="278"/>
      <c r="AM592" s="278"/>
      <c r="AN592" s="278"/>
      <c r="AO592" s="278"/>
      <c r="AP592" s="278"/>
      <c r="AQ592" s="278"/>
      <c r="AR592" s="278"/>
      <c r="AS592" s="278"/>
      <c r="AT592" s="278"/>
      <c r="AU592" s="278"/>
      <c r="AV592" s="278"/>
      <c r="AW592" s="278"/>
      <c r="AX592" s="278"/>
      <c r="AY592" s="278"/>
      <c r="AZ592" s="278"/>
      <c r="BA592" s="278"/>
      <c r="BB592" s="278"/>
      <c r="BC592" s="278"/>
      <c r="BD592" s="278"/>
      <c r="BE592" s="278"/>
      <c r="BF592" s="278"/>
      <c r="BG592" s="278"/>
      <c r="BH592" s="278"/>
      <c r="BI592" s="278"/>
      <c r="BJ592" s="278"/>
      <c r="BK592" s="278"/>
      <c r="BL592" s="278"/>
      <c r="BM592" s="278"/>
      <c r="BN592" s="278"/>
      <c r="BO592" s="278"/>
      <c r="BP592" s="278"/>
      <c r="BQ592" s="278"/>
      <c r="BR592" s="278"/>
      <c r="BS592" s="278"/>
      <c r="BT592" s="278"/>
      <c r="BU592" s="279"/>
    </row>
    <row r="593" spans="15:73" ht="20.100000000000001" customHeight="1">
      <c r="O593" s="265"/>
      <c r="P593" s="266"/>
      <c r="Q593" s="267"/>
      <c r="S593" s="131"/>
      <c r="T593" s="299" t="s">
        <v>40</v>
      </c>
      <c r="U593" s="299"/>
      <c r="V593" s="299"/>
      <c r="W593" s="299"/>
      <c r="X593" s="299"/>
      <c r="Y593" s="299"/>
      <c r="Z593" s="299"/>
      <c r="AA593" s="299"/>
      <c r="AB593" s="299"/>
      <c r="AC593" s="299"/>
      <c r="AD593" s="299"/>
      <c r="AE593" s="299"/>
      <c r="AF593" s="299"/>
      <c r="AG593" s="299"/>
      <c r="AH593" s="299"/>
      <c r="AI593" s="299"/>
      <c r="AJ593" s="299"/>
      <c r="AK593" s="299"/>
      <c r="AL593" s="299"/>
      <c r="AM593" s="299"/>
      <c r="AN593" s="299"/>
      <c r="AO593" s="299"/>
      <c r="AP593" s="299"/>
      <c r="AQ593" s="299"/>
      <c r="AR593" s="299"/>
      <c r="AS593" s="299"/>
      <c r="AT593" s="299"/>
      <c r="AU593" s="299"/>
      <c r="AV593" s="299"/>
      <c r="AW593" s="299"/>
      <c r="AX593" s="299"/>
      <c r="AY593" s="299"/>
      <c r="AZ593" s="299"/>
      <c r="BA593" s="299"/>
      <c r="BB593" s="299"/>
      <c r="BC593" s="299"/>
      <c r="BD593" s="299"/>
      <c r="BE593" s="299"/>
      <c r="BF593" s="299"/>
      <c r="BG593" s="299"/>
      <c r="BH593" s="299"/>
      <c r="BI593" s="299"/>
      <c r="BJ593" s="299"/>
      <c r="BK593" s="299"/>
      <c r="BL593" s="299"/>
      <c r="BM593" s="299"/>
      <c r="BN593" s="299"/>
      <c r="BO593" s="299"/>
      <c r="BP593" s="299"/>
      <c r="BQ593" s="299"/>
      <c r="BR593" s="299"/>
      <c r="BS593" s="299"/>
      <c r="BT593" s="299"/>
      <c r="BU593" s="300"/>
    </row>
    <row r="594" spans="15:73" ht="20.100000000000001" customHeight="1">
      <c r="O594" s="265"/>
      <c r="P594" s="266"/>
      <c r="Q594" s="267"/>
      <c r="S594" s="131"/>
      <c r="T594" s="299"/>
      <c r="U594" s="299"/>
      <c r="V594" s="299"/>
      <c r="W594" s="299"/>
      <c r="X594" s="299"/>
      <c r="Y594" s="299"/>
      <c r="Z594" s="299"/>
      <c r="AA594" s="299"/>
      <c r="AB594" s="299"/>
      <c r="AC594" s="299"/>
      <c r="AD594" s="299"/>
      <c r="AE594" s="299"/>
      <c r="AF594" s="299"/>
      <c r="AG594" s="299"/>
      <c r="AH594" s="299"/>
      <c r="AI594" s="299"/>
      <c r="AJ594" s="299"/>
      <c r="AK594" s="299"/>
      <c r="AL594" s="299"/>
      <c r="AM594" s="299"/>
      <c r="AN594" s="299"/>
      <c r="AO594" s="299"/>
      <c r="AP594" s="299"/>
      <c r="AQ594" s="299"/>
      <c r="AR594" s="299"/>
      <c r="AS594" s="299"/>
      <c r="AT594" s="299"/>
      <c r="AU594" s="299"/>
      <c r="AV594" s="299"/>
      <c r="AW594" s="299"/>
      <c r="AX594" s="299"/>
      <c r="AY594" s="299"/>
      <c r="AZ594" s="299"/>
      <c r="BA594" s="299"/>
      <c r="BB594" s="299"/>
      <c r="BC594" s="299"/>
      <c r="BD594" s="299"/>
      <c r="BE594" s="299"/>
      <c r="BF594" s="299"/>
      <c r="BG594" s="299"/>
      <c r="BH594" s="299"/>
      <c r="BI594" s="299"/>
      <c r="BJ594" s="299"/>
      <c r="BK594" s="299"/>
      <c r="BL594" s="299"/>
      <c r="BM594" s="299"/>
      <c r="BN594" s="299"/>
      <c r="BO594" s="299"/>
      <c r="BP594" s="299"/>
      <c r="BQ594" s="299"/>
      <c r="BR594" s="299"/>
      <c r="BS594" s="299"/>
      <c r="BT594" s="299"/>
      <c r="BU594" s="300"/>
    </row>
    <row r="595" spans="15:73" ht="20.100000000000001" customHeight="1">
      <c r="O595" s="265"/>
      <c r="P595" s="266"/>
      <c r="Q595" s="267"/>
      <c r="S595" s="11"/>
      <c r="AH595" s="145"/>
      <c r="AI595" s="145"/>
      <c r="AJ595" s="145"/>
      <c r="AK595" s="145"/>
      <c r="AL595" s="145"/>
      <c r="AM595" s="145"/>
      <c r="AN595" s="145"/>
      <c r="AO595" s="146"/>
      <c r="AP595" s="146"/>
      <c r="AQ595" s="146"/>
      <c r="AR595" s="146"/>
      <c r="AS595" s="146"/>
      <c r="AT595" s="146"/>
      <c r="AU595" s="146"/>
      <c r="AV595" s="146"/>
      <c r="AW595" s="146"/>
      <c r="AX595" s="146"/>
      <c r="AY595" s="146"/>
      <c r="AZ595" s="146"/>
      <c r="BA595" s="146"/>
      <c r="BB595" s="146"/>
      <c r="BU595" s="13"/>
    </row>
    <row r="596" spans="15:73" ht="20.100000000000001" customHeight="1">
      <c r="O596" s="265"/>
      <c r="P596" s="266"/>
      <c r="Q596" s="267"/>
      <c r="S596" s="277">
        <v>2</v>
      </c>
      <c r="T596" s="278" t="s">
        <v>134</v>
      </c>
      <c r="U596" s="278"/>
      <c r="V596" s="278"/>
      <c r="W596" s="278"/>
      <c r="X596" s="278"/>
      <c r="Y596" s="278"/>
      <c r="Z596" s="278"/>
      <c r="AA596" s="278"/>
      <c r="AB596" s="278"/>
      <c r="AC596" s="278"/>
      <c r="AD596" s="278"/>
      <c r="AE596" s="278"/>
      <c r="AF596" s="278"/>
      <c r="AG596" s="278"/>
      <c r="AH596" s="278"/>
      <c r="AI596" s="278"/>
      <c r="AJ596" s="278"/>
      <c r="AK596" s="278"/>
      <c r="AL596" s="278"/>
      <c r="AM596" s="278"/>
      <c r="AN596" s="278"/>
      <c r="AO596" s="278"/>
      <c r="AP596" s="278"/>
      <c r="AQ596" s="278"/>
      <c r="AR596" s="278"/>
      <c r="AS596" s="278"/>
      <c r="AT596" s="278"/>
      <c r="AU596" s="278"/>
      <c r="AV596" s="278"/>
      <c r="AW596" s="278"/>
      <c r="AX596" s="278"/>
      <c r="AY596" s="278"/>
      <c r="AZ596" s="278"/>
      <c r="BA596" s="278"/>
      <c r="BB596" s="278"/>
      <c r="BC596" s="278"/>
      <c r="BD596" s="278"/>
      <c r="BE596" s="278"/>
      <c r="BF596" s="278"/>
      <c r="BG596" s="278"/>
      <c r="BH596" s="278"/>
      <c r="BI596" s="278"/>
      <c r="BJ596" s="278"/>
      <c r="BK596" s="278"/>
      <c r="BL596" s="278"/>
      <c r="BM596" s="278"/>
      <c r="BN596" s="278"/>
      <c r="BO596" s="278"/>
      <c r="BP596" s="278"/>
      <c r="BQ596" s="278"/>
      <c r="BR596" s="278"/>
      <c r="BS596" s="278"/>
      <c r="BT596" s="278"/>
      <c r="BU596" s="279"/>
    </row>
    <row r="597" spans="15:73" ht="20.100000000000001" customHeight="1">
      <c r="O597" s="265"/>
      <c r="P597" s="266"/>
      <c r="Q597" s="267"/>
      <c r="S597" s="277"/>
      <c r="T597" s="278"/>
      <c r="U597" s="278"/>
      <c r="V597" s="278"/>
      <c r="W597" s="278"/>
      <c r="X597" s="278"/>
      <c r="Y597" s="278"/>
      <c r="Z597" s="278"/>
      <c r="AA597" s="278"/>
      <c r="AB597" s="278"/>
      <c r="AC597" s="278"/>
      <c r="AD597" s="278"/>
      <c r="AE597" s="278"/>
      <c r="AF597" s="278"/>
      <c r="AG597" s="278"/>
      <c r="AH597" s="278"/>
      <c r="AI597" s="278"/>
      <c r="AJ597" s="278"/>
      <c r="AK597" s="278"/>
      <c r="AL597" s="278"/>
      <c r="AM597" s="278"/>
      <c r="AN597" s="278"/>
      <c r="AO597" s="278"/>
      <c r="AP597" s="278"/>
      <c r="AQ597" s="278"/>
      <c r="AR597" s="278"/>
      <c r="AS597" s="278"/>
      <c r="AT597" s="278"/>
      <c r="AU597" s="278"/>
      <c r="AV597" s="278"/>
      <c r="AW597" s="278"/>
      <c r="AX597" s="278"/>
      <c r="AY597" s="278"/>
      <c r="AZ597" s="278"/>
      <c r="BA597" s="278"/>
      <c r="BB597" s="278"/>
      <c r="BC597" s="278"/>
      <c r="BD597" s="278"/>
      <c r="BE597" s="278"/>
      <c r="BF597" s="278"/>
      <c r="BG597" s="278"/>
      <c r="BH597" s="278"/>
      <c r="BI597" s="278"/>
      <c r="BJ597" s="278"/>
      <c r="BK597" s="278"/>
      <c r="BL597" s="278"/>
      <c r="BM597" s="278"/>
      <c r="BN597" s="278"/>
      <c r="BO597" s="278"/>
      <c r="BP597" s="278"/>
      <c r="BQ597" s="278"/>
      <c r="BR597" s="278"/>
      <c r="BS597" s="278"/>
      <c r="BT597" s="278"/>
      <c r="BU597" s="279"/>
    </row>
    <row r="598" spans="15:73" ht="20.100000000000001" customHeight="1">
      <c r="O598" s="265"/>
      <c r="P598" s="266"/>
      <c r="Q598" s="267"/>
      <c r="S598" s="131"/>
      <c r="T598" s="299" t="s">
        <v>40</v>
      </c>
      <c r="U598" s="299"/>
      <c r="V598" s="299"/>
      <c r="W598" s="299"/>
      <c r="X598" s="299"/>
      <c r="Y598" s="299"/>
      <c r="Z598" s="299"/>
      <c r="AA598" s="299"/>
      <c r="AB598" s="299"/>
      <c r="AC598" s="299"/>
      <c r="AD598" s="299"/>
      <c r="AE598" s="299"/>
      <c r="AF598" s="299"/>
      <c r="AG598" s="299"/>
      <c r="AH598" s="299"/>
      <c r="AI598" s="299"/>
      <c r="AJ598" s="299"/>
      <c r="AK598" s="299"/>
      <c r="AL598" s="299"/>
      <c r="AM598" s="299"/>
      <c r="AN598" s="299"/>
      <c r="AO598" s="299"/>
      <c r="AP598" s="299"/>
      <c r="AQ598" s="299"/>
      <c r="AR598" s="299"/>
      <c r="AS598" s="299"/>
      <c r="AT598" s="299"/>
      <c r="AU598" s="299"/>
      <c r="AV598" s="299"/>
      <c r="AW598" s="299"/>
      <c r="AX598" s="299"/>
      <c r="AY598" s="299"/>
      <c r="AZ598" s="299"/>
      <c r="BA598" s="299"/>
      <c r="BB598" s="299"/>
      <c r="BC598" s="299"/>
      <c r="BD598" s="299"/>
      <c r="BE598" s="299"/>
      <c r="BF598" s="299"/>
      <c r="BG598" s="299"/>
      <c r="BH598" s="299"/>
      <c r="BI598" s="299"/>
      <c r="BJ598" s="299"/>
      <c r="BK598" s="299"/>
      <c r="BL598" s="299"/>
      <c r="BM598" s="299"/>
      <c r="BN598" s="299"/>
      <c r="BO598" s="299"/>
      <c r="BP598" s="299"/>
      <c r="BQ598" s="299"/>
      <c r="BR598" s="299"/>
      <c r="BS598" s="299"/>
      <c r="BT598" s="299"/>
      <c r="BU598" s="300"/>
    </row>
    <row r="599" spans="15:73" ht="20.100000000000001" customHeight="1">
      <c r="O599" s="265"/>
      <c r="P599" s="266"/>
      <c r="Q599" s="267"/>
      <c r="S599" s="131"/>
      <c r="T599" s="299"/>
      <c r="U599" s="299"/>
      <c r="V599" s="299"/>
      <c r="W599" s="299"/>
      <c r="X599" s="299"/>
      <c r="Y599" s="299"/>
      <c r="Z599" s="299"/>
      <c r="AA599" s="299"/>
      <c r="AB599" s="299"/>
      <c r="AC599" s="299"/>
      <c r="AD599" s="299"/>
      <c r="AE599" s="299"/>
      <c r="AF599" s="299"/>
      <c r="AG599" s="299"/>
      <c r="AH599" s="299"/>
      <c r="AI599" s="299"/>
      <c r="AJ599" s="299"/>
      <c r="AK599" s="299"/>
      <c r="AL599" s="299"/>
      <c r="AM599" s="299"/>
      <c r="AN599" s="299"/>
      <c r="AO599" s="299"/>
      <c r="AP599" s="299"/>
      <c r="AQ599" s="299"/>
      <c r="AR599" s="299"/>
      <c r="AS599" s="299"/>
      <c r="AT599" s="299"/>
      <c r="AU599" s="299"/>
      <c r="AV599" s="299"/>
      <c r="AW599" s="299"/>
      <c r="AX599" s="299"/>
      <c r="AY599" s="299"/>
      <c r="AZ599" s="299"/>
      <c r="BA599" s="299"/>
      <c r="BB599" s="299"/>
      <c r="BC599" s="299"/>
      <c r="BD599" s="299"/>
      <c r="BE599" s="299"/>
      <c r="BF599" s="299"/>
      <c r="BG599" s="299"/>
      <c r="BH599" s="299"/>
      <c r="BI599" s="299"/>
      <c r="BJ599" s="299"/>
      <c r="BK599" s="299"/>
      <c r="BL599" s="299"/>
      <c r="BM599" s="299"/>
      <c r="BN599" s="299"/>
      <c r="BO599" s="299"/>
      <c r="BP599" s="299"/>
      <c r="BQ599" s="299"/>
      <c r="BR599" s="299"/>
      <c r="BS599" s="299"/>
      <c r="BT599" s="299"/>
      <c r="BU599" s="300"/>
    </row>
    <row r="600" spans="15:73" ht="20.100000000000001" customHeight="1">
      <c r="O600" s="265"/>
      <c r="P600" s="266"/>
      <c r="Q600" s="267"/>
      <c r="S600" s="11"/>
      <c r="AH600" s="145"/>
      <c r="AI600" s="145"/>
      <c r="AJ600" s="145"/>
      <c r="AK600" s="145"/>
      <c r="AL600" s="145"/>
      <c r="AM600" s="145"/>
      <c r="AN600" s="145"/>
      <c r="AO600" s="146"/>
      <c r="AP600" s="146"/>
      <c r="AQ600" s="146"/>
      <c r="AR600" s="146"/>
      <c r="AS600" s="146"/>
      <c r="AT600" s="146"/>
      <c r="AU600" s="146"/>
      <c r="AV600" s="146"/>
      <c r="AW600" s="146"/>
      <c r="AX600" s="146"/>
      <c r="AY600" s="146"/>
      <c r="AZ600" s="146"/>
      <c r="BA600" s="146"/>
      <c r="BB600" s="146"/>
      <c r="BU600" s="13"/>
    </row>
    <row r="601" spans="15:73" ht="20.100000000000001" customHeight="1">
      <c r="O601" s="265"/>
      <c r="P601" s="266"/>
      <c r="Q601" s="267"/>
      <c r="S601" s="277">
        <v>3</v>
      </c>
      <c r="T601" s="278" t="s">
        <v>214</v>
      </c>
      <c r="U601" s="278"/>
      <c r="V601" s="278"/>
      <c r="W601" s="278"/>
      <c r="X601" s="278"/>
      <c r="Y601" s="278"/>
      <c r="Z601" s="278"/>
      <c r="AA601" s="278"/>
      <c r="AB601" s="278"/>
      <c r="AC601" s="278"/>
      <c r="AD601" s="278"/>
      <c r="AE601" s="278"/>
      <c r="AF601" s="278"/>
      <c r="AG601" s="278"/>
      <c r="AH601" s="278"/>
      <c r="AI601" s="278"/>
      <c r="AJ601" s="278"/>
      <c r="AK601" s="278"/>
      <c r="AL601" s="278"/>
      <c r="AM601" s="278"/>
      <c r="AN601" s="278"/>
      <c r="AO601" s="278"/>
      <c r="AP601" s="278"/>
      <c r="AQ601" s="278"/>
      <c r="AR601" s="278"/>
      <c r="AS601" s="278"/>
      <c r="AT601" s="278"/>
      <c r="AU601" s="278"/>
      <c r="AV601" s="278"/>
      <c r="AW601" s="278"/>
      <c r="AX601" s="278"/>
      <c r="AY601" s="278"/>
      <c r="AZ601" s="278"/>
      <c r="BA601" s="278"/>
      <c r="BB601" s="278"/>
      <c r="BC601" s="278"/>
      <c r="BD601" s="278"/>
      <c r="BE601" s="278"/>
      <c r="BF601" s="278"/>
      <c r="BG601" s="278"/>
      <c r="BH601" s="278"/>
      <c r="BI601" s="278"/>
      <c r="BJ601" s="278"/>
      <c r="BK601" s="278"/>
      <c r="BL601" s="278"/>
      <c r="BM601" s="278"/>
      <c r="BN601" s="278"/>
      <c r="BO601" s="278"/>
      <c r="BP601" s="278"/>
      <c r="BQ601" s="278"/>
      <c r="BR601" s="278"/>
      <c r="BS601" s="278"/>
      <c r="BT601" s="278"/>
      <c r="BU601" s="279"/>
    </row>
    <row r="602" spans="15:73" ht="20.100000000000001" customHeight="1">
      <c r="O602" s="265"/>
      <c r="P602" s="266"/>
      <c r="Q602" s="267"/>
      <c r="S602" s="277"/>
      <c r="T602" s="278"/>
      <c r="U602" s="278"/>
      <c r="V602" s="278"/>
      <c r="W602" s="278"/>
      <c r="X602" s="278"/>
      <c r="Y602" s="278"/>
      <c r="Z602" s="278"/>
      <c r="AA602" s="278"/>
      <c r="AB602" s="278"/>
      <c r="AC602" s="278"/>
      <c r="AD602" s="278"/>
      <c r="AE602" s="278"/>
      <c r="AF602" s="278"/>
      <c r="AG602" s="278"/>
      <c r="AH602" s="278"/>
      <c r="AI602" s="278"/>
      <c r="AJ602" s="278"/>
      <c r="AK602" s="278"/>
      <c r="AL602" s="278"/>
      <c r="AM602" s="278"/>
      <c r="AN602" s="278"/>
      <c r="AO602" s="278"/>
      <c r="AP602" s="278"/>
      <c r="AQ602" s="278"/>
      <c r="AR602" s="278"/>
      <c r="AS602" s="278"/>
      <c r="AT602" s="278"/>
      <c r="AU602" s="278"/>
      <c r="AV602" s="278"/>
      <c r="AW602" s="278"/>
      <c r="AX602" s="278"/>
      <c r="AY602" s="278"/>
      <c r="AZ602" s="278"/>
      <c r="BA602" s="278"/>
      <c r="BB602" s="278"/>
      <c r="BC602" s="278"/>
      <c r="BD602" s="278"/>
      <c r="BE602" s="278"/>
      <c r="BF602" s="278"/>
      <c r="BG602" s="278"/>
      <c r="BH602" s="278"/>
      <c r="BI602" s="278"/>
      <c r="BJ602" s="278"/>
      <c r="BK602" s="278"/>
      <c r="BL602" s="278"/>
      <c r="BM602" s="278"/>
      <c r="BN602" s="278"/>
      <c r="BO602" s="278"/>
      <c r="BP602" s="278"/>
      <c r="BQ602" s="278"/>
      <c r="BR602" s="278"/>
      <c r="BS602" s="278"/>
      <c r="BT602" s="278"/>
      <c r="BU602" s="279"/>
    </row>
    <row r="603" spans="15:73" ht="20.100000000000001" customHeight="1">
      <c r="O603" s="265"/>
      <c r="P603" s="266"/>
      <c r="Q603" s="267"/>
      <c r="S603" s="131"/>
      <c r="T603" s="299" t="s">
        <v>40</v>
      </c>
      <c r="U603" s="299"/>
      <c r="V603" s="299"/>
      <c r="W603" s="299"/>
      <c r="X603" s="299"/>
      <c r="Y603" s="299"/>
      <c r="Z603" s="299"/>
      <c r="AA603" s="299"/>
      <c r="AB603" s="299"/>
      <c r="AC603" s="299"/>
      <c r="AD603" s="299"/>
      <c r="AE603" s="299"/>
      <c r="AF603" s="299"/>
      <c r="AG603" s="299"/>
      <c r="AH603" s="299"/>
      <c r="AI603" s="299"/>
      <c r="AJ603" s="299"/>
      <c r="AK603" s="299"/>
      <c r="AL603" s="299"/>
      <c r="AM603" s="299"/>
      <c r="AN603" s="299"/>
      <c r="AO603" s="299"/>
      <c r="AP603" s="299"/>
      <c r="AQ603" s="299"/>
      <c r="AR603" s="299"/>
      <c r="AS603" s="299"/>
      <c r="AT603" s="299"/>
      <c r="AU603" s="299"/>
      <c r="AV603" s="299"/>
      <c r="AW603" s="299"/>
      <c r="AX603" s="299"/>
      <c r="AY603" s="299"/>
      <c r="AZ603" s="299"/>
      <c r="BA603" s="299"/>
      <c r="BB603" s="299"/>
      <c r="BC603" s="299"/>
      <c r="BD603" s="299"/>
      <c r="BE603" s="299"/>
      <c r="BF603" s="299"/>
      <c r="BG603" s="299"/>
      <c r="BH603" s="299"/>
      <c r="BI603" s="299"/>
      <c r="BJ603" s="299"/>
      <c r="BK603" s="299"/>
      <c r="BL603" s="299"/>
      <c r="BM603" s="299"/>
      <c r="BN603" s="299"/>
      <c r="BO603" s="299"/>
      <c r="BP603" s="299"/>
      <c r="BQ603" s="299"/>
      <c r="BR603" s="299"/>
      <c r="BS603" s="299"/>
      <c r="BT603" s="299"/>
      <c r="BU603" s="300"/>
    </row>
    <row r="604" spans="15:73" ht="20.100000000000001" customHeight="1">
      <c r="O604" s="265"/>
      <c r="P604" s="266"/>
      <c r="Q604" s="267"/>
      <c r="S604" s="131"/>
      <c r="T604" s="299"/>
      <c r="U604" s="299"/>
      <c r="V604" s="299"/>
      <c r="W604" s="299"/>
      <c r="X604" s="299"/>
      <c r="Y604" s="299"/>
      <c r="Z604" s="299"/>
      <c r="AA604" s="299"/>
      <c r="AB604" s="299"/>
      <c r="AC604" s="299"/>
      <c r="AD604" s="299"/>
      <c r="AE604" s="299"/>
      <c r="AF604" s="299"/>
      <c r="AG604" s="299"/>
      <c r="AH604" s="299"/>
      <c r="AI604" s="299"/>
      <c r="AJ604" s="299"/>
      <c r="AK604" s="299"/>
      <c r="AL604" s="299"/>
      <c r="AM604" s="299"/>
      <c r="AN604" s="299"/>
      <c r="AO604" s="299"/>
      <c r="AP604" s="299"/>
      <c r="AQ604" s="299"/>
      <c r="AR604" s="299"/>
      <c r="AS604" s="299"/>
      <c r="AT604" s="299"/>
      <c r="AU604" s="299"/>
      <c r="AV604" s="299"/>
      <c r="AW604" s="299"/>
      <c r="AX604" s="299"/>
      <c r="AY604" s="299"/>
      <c r="AZ604" s="299"/>
      <c r="BA604" s="299"/>
      <c r="BB604" s="299"/>
      <c r="BC604" s="299"/>
      <c r="BD604" s="299"/>
      <c r="BE604" s="299"/>
      <c r="BF604" s="299"/>
      <c r="BG604" s="299"/>
      <c r="BH604" s="299"/>
      <c r="BI604" s="299"/>
      <c r="BJ604" s="299"/>
      <c r="BK604" s="299"/>
      <c r="BL604" s="299"/>
      <c r="BM604" s="299"/>
      <c r="BN604" s="299"/>
      <c r="BO604" s="299"/>
      <c r="BP604" s="299"/>
      <c r="BQ604" s="299"/>
      <c r="BR604" s="299"/>
      <c r="BS604" s="299"/>
      <c r="BT604" s="299"/>
      <c r="BU604" s="300"/>
    </row>
    <row r="605" spans="15:73" ht="20.100000000000001" customHeight="1">
      <c r="O605" s="265"/>
      <c r="P605" s="266"/>
      <c r="Q605" s="267"/>
      <c r="S605" s="11"/>
      <c r="AH605" s="145"/>
      <c r="AI605" s="145"/>
      <c r="AJ605" s="145"/>
      <c r="AK605" s="145"/>
      <c r="AL605" s="145"/>
      <c r="AM605" s="145"/>
      <c r="AN605" s="145"/>
      <c r="AO605" s="146"/>
      <c r="AP605" s="146"/>
      <c r="AQ605" s="146"/>
      <c r="AR605" s="146"/>
      <c r="AS605" s="146"/>
      <c r="AT605" s="146"/>
      <c r="AU605" s="146"/>
      <c r="AV605" s="146"/>
      <c r="AW605" s="146"/>
      <c r="AX605" s="146"/>
      <c r="AY605" s="146"/>
      <c r="AZ605" s="146"/>
      <c r="BA605" s="146"/>
      <c r="BB605" s="146"/>
      <c r="BU605" s="13"/>
    </row>
    <row r="606" spans="15:73" ht="20.100000000000001" customHeight="1">
      <c r="O606" s="265"/>
      <c r="P606" s="266"/>
      <c r="Q606" s="267"/>
      <c r="S606" s="277">
        <v>4</v>
      </c>
      <c r="T606" s="278" t="s">
        <v>216</v>
      </c>
      <c r="U606" s="278"/>
      <c r="V606" s="278"/>
      <c r="W606" s="278"/>
      <c r="X606" s="278"/>
      <c r="Y606" s="278"/>
      <c r="Z606" s="278"/>
      <c r="AA606" s="278"/>
      <c r="AB606" s="278"/>
      <c r="AC606" s="278"/>
      <c r="AD606" s="278"/>
      <c r="AE606" s="278"/>
      <c r="AF606" s="278"/>
      <c r="AG606" s="278"/>
      <c r="AH606" s="278"/>
      <c r="AI606" s="278"/>
      <c r="AJ606" s="278"/>
      <c r="AK606" s="278"/>
      <c r="AL606" s="278"/>
      <c r="AM606" s="278"/>
      <c r="AN606" s="278"/>
      <c r="AO606" s="278"/>
      <c r="AP606" s="278"/>
      <c r="AQ606" s="278"/>
      <c r="AR606" s="278"/>
      <c r="AS606" s="278"/>
      <c r="AT606" s="278"/>
      <c r="AU606" s="278"/>
      <c r="AV606" s="278"/>
      <c r="AW606" s="278"/>
      <c r="AX606" s="278"/>
      <c r="AY606" s="278"/>
      <c r="AZ606" s="278"/>
      <c r="BA606" s="278"/>
      <c r="BB606" s="278"/>
      <c r="BC606" s="278"/>
      <c r="BD606" s="278"/>
      <c r="BE606" s="278"/>
      <c r="BF606" s="278"/>
      <c r="BG606" s="278"/>
      <c r="BH606" s="278"/>
      <c r="BI606" s="278"/>
      <c r="BJ606" s="278"/>
      <c r="BK606" s="278"/>
      <c r="BL606" s="278"/>
      <c r="BM606" s="278"/>
      <c r="BN606" s="278"/>
      <c r="BO606" s="278"/>
      <c r="BP606" s="278"/>
      <c r="BQ606" s="278"/>
      <c r="BR606" s="278"/>
      <c r="BS606" s="278"/>
      <c r="BT606" s="278"/>
      <c r="BU606" s="279"/>
    </row>
    <row r="607" spans="15:73" ht="20.100000000000001" customHeight="1">
      <c r="O607" s="265"/>
      <c r="P607" s="266"/>
      <c r="Q607" s="267"/>
      <c r="S607" s="277"/>
      <c r="T607" s="278"/>
      <c r="U607" s="278"/>
      <c r="V607" s="278"/>
      <c r="W607" s="278"/>
      <c r="X607" s="278"/>
      <c r="Y607" s="278"/>
      <c r="Z607" s="278"/>
      <c r="AA607" s="278"/>
      <c r="AB607" s="278"/>
      <c r="AC607" s="278"/>
      <c r="AD607" s="278"/>
      <c r="AE607" s="278"/>
      <c r="AF607" s="278"/>
      <c r="AG607" s="278"/>
      <c r="AH607" s="278"/>
      <c r="AI607" s="278"/>
      <c r="AJ607" s="278"/>
      <c r="AK607" s="278"/>
      <c r="AL607" s="278"/>
      <c r="AM607" s="278"/>
      <c r="AN607" s="278"/>
      <c r="AO607" s="278"/>
      <c r="AP607" s="278"/>
      <c r="AQ607" s="278"/>
      <c r="AR607" s="278"/>
      <c r="AS607" s="278"/>
      <c r="AT607" s="278"/>
      <c r="AU607" s="278"/>
      <c r="AV607" s="278"/>
      <c r="AW607" s="278"/>
      <c r="AX607" s="278"/>
      <c r="AY607" s="278"/>
      <c r="AZ607" s="278"/>
      <c r="BA607" s="278"/>
      <c r="BB607" s="278"/>
      <c r="BC607" s="278"/>
      <c r="BD607" s="278"/>
      <c r="BE607" s="278"/>
      <c r="BF607" s="278"/>
      <c r="BG607" s="278"/>
      <c r="BH607" s="278"/>
      <c r="BI607" s="278"/>
      <c r="BJ607" s="278"/>
      <c r="BK607" s="278"/>
      <c r="BL607" s="278"/>
      <c r="BM607" s="278"/>
      <c r="BN607" s="278"/>
      <c r="BO607" s="278"/>
      <c r="BP607" s="278"/>
      <c r="BQ607" s="278"/>
      <c r="BR607" s="278"/>
      <c r="BS607" s="278"/>
      <c r="BT607" s="278"/>
      <c r="BU607" s="279"/>
    </row>
    <row r="608" spans="15:73" ht="20.100000000000001" customHeight="1">
      <c r="O608" s="265"/>
      <c r="P608" s="266"/>
      <c r="Q608" s="267"/>
      <c r="S608" s="131"/>
      <c r="T608" s="290" t="s">
        <v>256</v>
      </c>
      <c r="U608" s="290"/>
      <c r="V608" s="290"/>
      <c r="W608" s="290"/>
      <c r="X608" s="290"/>
      <c r="Y608" s="290"/>
      <c r="Z608" s="290"/>
      <c r="AA608" s="290"/>
      <c r="AB608" s="290"/>
      <c r="AC608" s="290"/>
      <c r="AD608" s="290"/>
      <c r="AE608" s="290"/>
      <c r="AF608" s="290"/>
      <c r="AG608" s="290"/>
      <c r="AH608" s="290"/>
      <c r="AI608" s="290"/>
      <c r="AJ608" s="290"/>
      <c r="AK608" s="290"/>
      <c r="AL608" s="290"/>
      <c r="AM608" s="290"/>
      <c r="AN608" s="290"/>
      <c r="AO608" s="290"/>
      <c r="AP608" s="290"/>
      <c r="AQ608" s="290"/>
      <c r="AR608" s="290"/>
      <c r="AS608" s="290"/>
      <c r="AT608" s="290"/>
      <c r="AU608" s="290"/>
      <c r="AV608" s="290"/>
      <c r="AW608" s="290"/>
      <c r="AX608" s="290"/>
      <c r="AY608" s="290"/>
      <c r="AZ608" s="290"/>
      <c r="BA608" s="290"/>
      <c r="BB608" s="290"/>
      <c r="BC608" s="290"/>
      <c r="BD608" s="290"/>
      <c r="BE608" s="290"/>
      <c r="BF608" s="290"/>
      <c r="BG608" s="290"/>
      <c r="BH608" s="290"/>
      <c r="BI608" s="290"/>
      <c r="BJ608" s="290"/>
      <c r="BK608" s="290"/>
      <c r="BL608" s="290"/>
      <c r="BM608" s="290"/>
      <c r="BN608" s="290"/>
      <c r="BO608" s="290"/>
      <c r="BP608" s="290"/>
      <c r="BQ608" s="290"/>
      <c r="BR608" s="290"/>
      <c r="BS608" s="290"/>
      <c r="BT608" s="290"/>
      <c r="BU608" s="13"/>
    </row>
    <row r="609" spans="15:73" ht="20.100000000000001" customHeight="1">
      <c r="O609" s="265"/>
      <c r="P609" s="266"/>
      <c r="Q609" s="267"/>
      <c r="S609" s="131"/>
      <c r="T609" s="290"/>
      <c r="U609" s="290"/>
      <c r="V609" s="290"/>
      <c r="W609" s="290"/>
      <c r="X609" s="290"/>
      <c r="Y609" s="290"/>
      <c r="Z609" s="290"/>
      <c r="AA609" s="290"/>
      <c r="AB609" s="290"/>
      <c r="AC609" s="290"/>
      <c r="AD609" s="290"/>
      <c r="AE609" s="290"/>
      <c r="AF609" s="290"/>
      <c r="AG609" s="290"/>
      <c r="AH609" s="290"/>
      <c r="AI609" s="290"/>
      <c r="AJ609" s="290"/>
      <c r="AK609" s="290"/>
      <c r="AL609" s="290"/>
      <c r="AM609" s="290"/>
      <c r="AN609" s="290"/>
      <c r="AO609" s="290"/>
      <c r="AP609" s="290"/>
      <c r="AQ609" s="290"/>
      <c r="AR609" s="290"/>
      <c r="AS609" s="290"/>
      <c r="AT609" s="290"/>
      <c r="AU609" s="290"/>
      <c r="AV609" s="290"/>
      <c r="AW609" s="290"/>
      <c r="AX609" s="290"/>
      <c r="AY609" s="290"/>
      <c r="AZ609" s="290"/>
      <c r="BA609" s="290"/>
      <c r="BB609" s="290"/>
      <c r="BC609" s="290"/>
      <c r="BD609" s="290"/>
      <c r="BE609" s="290"/>
      <c r="BF609" s="290"/>
      <c r="BG609" s="290"/>
      <c r="BH609" s="290"/>
      <c r="BI609" s="290"/>
      <c r="BJ609" s="290"/>
      <c r="BK609" s="290"/>
      <c r="BL609" s="290"/>
      <c r="BM609" s="290"/>
      <c r="BN609" s="290"/>
      <c r="BO609" s="290"/>
      <c r="BP609" s="290"/>
      <c r="BQ609" s="290"/>
      <c r="BR609" s="290"/>
      <c r="BS609" s="290"/>
      <c r="BT609" s="290"/>
      <c r="BU609" s="13"/>
    </row>
    <row r="610" spans="15:73" ht="20.100000000000001" customHeight="1">
      <c r="O610" s="265"/>
      <c r="P610" s="266"/>
      <c r="Q610" s="267"/>
      <c r="S610" s="131"/>
      <c r="T610" s="132"/>
      <c r="U610" s="133"/>
      <c r="V610" s="134"/>
      <c r="W610" s="134"/>
      <c r="X610" s="134"/>
      <c r="Y610" s="134"/>
      <c r="Z610" s="134"/>
      <c r="AA610" s="134"/>
      <c r="AB610" s="134"/>
      <c r="AC610" s="134"/>
      <c r="AD610" s="134"/>
      <c r="AE610" s="134"/>
      <c r="AF610" s="134"/>
      <c r="AG610" s="134"/>
      <c r="BU610" s="13"/>
    </row>
    <row r="611" spans="15:73" ht="20.100000000000001" customHeight="1">
      <c r="O611" s="265"/>
      <c r="P611" s="266"/>
      <c r="Q611" s="267"/>
      <c r="S611" s="277">
        <v>5</v>
      </c>
      <c r="T611" s="278" t="s">
        <v>135</v>
      </c>
      <c r="U611" s="278"/>
      <c r="V611" s="278"/>
      <c r="W611" s="278"/>
      <c r="X611" s="278"/>
      <c r="Y611" s="278"/>
      <c r="Z611" s="278"/>
      <c r="AA611" s="278"/>
      <c r="AB611" s="278"/>
      <c r="AC611" s="278"/>
      <c r="AD611" s="278"/>
      <c r="AE611" s="278"/>
      <c r="AF611" s="278"/>
      <c r="AG611" s="278"/>
      <c r="AH611" s="278"/>
      <c r="AI611" s="278"/>
      <c r="AJ611" s="278"/>
      <c r="AK611" s="278"/>
      <c r="AL611" s="278"/>
      <c r="AM611" s="278"/>
      <c r="AN611" s="278"/>
      <c r="AO611" s="278"/>
      <c r="AP611" s="278"/>
      <c r="AQ611" s="278"/>
      <c r="AR611" s="278"/>
      <c r="AS611" s="278"/>
      <c r="AT611" s="278"/>
      <c r="AU611" s="278"/>
      <c r="AV611" s="278"/>
      <c r="AW611" s="278"/>
      <c r="AX611" s="278"/>
      <c r="AY611" s="278"/>
      <c r="AZ611" s="278"/>
      <c r="BA611" s="278"/>
      <c r="BB611" s="278"/>
      <c r="BC611" s="278"/>
      <c r="BD611" s="278"/>
      <c r="BE611" s="278"/>
      <c r="BF611" s="278"/>
      <c r="BG611" s="278"/>
      <c r="BH611" s="278"/>
      <c r="BI611" s="278"/>
      <c r="BJ611" s="278"/>
      <c r="BK611" s="278"/>
      <c r="BL611" s="278"/>
      <c r="BM611" s="278"/>
      <c r="BN611" s="278"/>
      <c r="BO611" s="278"/>
      <c r="BP611" s="278"/>
      <c r="BQ611" s="278"/>
      <c r="BR611" s="278"/>
      <c r="BS611" s="278"/>
      <c r="BT611" s="278"/>
      <c r="BU611" s="279"/>
    </row>
    <row r="612" spans="15:73" ht="19.5" customHeight="1">
      <c r="O612" s="265"/>
      <c r="P612" s="266"/>
      <c r="Q612" s="267"/>
      <c r="S612" s="277"/>
      <c r="T612" s="278"/>
      <c r="U612" s="278"/>
      <c r="V612" s="278"/>
      <c r="W612" s="278"/>
      <c r="X612" s="278"/>
      <c r="Y612" s="278"/>
      <c r="Z612" s="278"/>
      <c r="AA612" s="278"/>
      <c r="AB612" s="278"/>
      <c r="AC612" s="278"/>
      <c r="AD612" s="278"/>
      <c r="AE612" s="278"/>
      <c r="AF612" s="278"/>
      <c r="AG612" s="278"/>
      <c r="AH612" s="278"/>
      <c r="AI612" s="278"/>
      <c r="AJ612" s="278"/>
      <c r="AK612" s="278"/>
      <c r="AL612" s="278"/>
      <c r="AM612" s="278"/>
      <c r="AN612" s="278"/>
      <c r="AO612" s="278"/>
      <c r="AP612" s="278"/>
      <c r="AQ612" s="278"/>
      <c r="AR612" s="278"/>
      <c r="AS612" s="278"/>
      <c r="AT612" s="278"/>
      <c r="AU612" s="278"/>
      <c r="AV612" s="278"/>
      <c r="AW612" s="278"/>
      <c r="AX612" s="278"/>
      <c r="AY612" s="278"/>
      <c r="AZ612" s="278"/>
      <c r="BA612" s="278"/>
      <c r="BB612" s="278"/>
      <c r="BC612" s="278"/>
      <c r="BD612" s="278"/>
      <c r="BE612" s="278"/>
      <c r="BF612" s="278"/>
      <c r="BG612" s="278"/>
      <c r="BH612" s="278"/>
      <c r="BI612" s="278"/>
      <c r="BJ612" s="278"/>
      <c r="BK612" s="278"/>
      <c r="BL612" s="278"/>
      <c r="BM612" s="278"/>
      <c r="BN612" s="278"/>
      <c r="BO612" s="278"/>
      <c r="BP612" s="278"/>
      <c r="BQ612" s="278"/>
      <c r="BR612" s="278"/>
      <c r="BS612" s="278"/>
      <c r="BT612" s="278"/>
      <c r="BU612" s="279"/>
    </row>
    <row r="613" spans="15:73" ht="20.100000000000001" customHeight="1">
      <c r="O613" s="265"/>
      <c r="P613" s="266"/>
      <c r="Q613" s="267"/>
      <c r="S613" s="131"/>
      <c r="T613" s="299" t="s">
        <v>256</v>
      </c>
      <c r="U613" s="299"/>
      <c r="V613" s="299"/>
      <c r="W613" s="299"/>
      <c r="X613" s="299"/>
      <c r="Y613" s="299"/>
      <c r="Z613" s="299"/>
      <c r="AA613" s="299"/>
      <c r="AB613" s="299"/>
      <c r="AC613" s="299"/>
      <c r="AD613" s="299"/>
      <c r="AE613" s="299"/>
      <c r="AF613" s="299"/>
      <c r="AG613" s="299"/>
      <c r="AH613" s="299"/>
      <c r="AI613" s="299"/>
      <c r="AJ613" s="299"/>
      <c r="AK613" s="299"/>
      <c r="AL613" s="299"/>
      <c r="AM613" s="299"/>
      <c r="AN613" s="299"/>
      <c r="AO613" s="299"/>
      <c r="AP613" s="299"/>
      <c r="AQ613" s="299"/>
      <c r="AR613" s="299"/>
      <c r="AS613" s="299"/>
      <c r="AT613" s="299"/>
      <c r="AU613" s="299"/>
      <c r="AV613" s="299"/>
      <c r="AW613" s="299"/>
      <c r="AX613" s="299"/>
      <c r="AY613" s="299"/>
      <c r="AZ613" s="299"/>
      <c r="BA613" s="299"/>
      <c r="BB613" s="299"/>
      <c r="BC613" s="299"/>
      <c r="BD613" s="299"/>
      <c r="BE613" s="299"/>
      <c r="BF613" s="299"/>
      <c r="BG613" s="299"/>
      <c r="BH613" s="299"/>
      <c r="BI613" s="299"/>
      <c r="BJ613" s="299"/>
      <c r="BK613" s="299"/>
      <c r="BL613" s="299"/>
      <c r="BM613" s="299"/>
      <c r="BN613" s="299"/>
      <c r="BO613" s="299"/>
      <c r="BP613" s="299"/>
      <c r="BQ613" s="299"/>
      <c r="BR613" s="299"/>
      <c r="BS613" s="299"/>
      <c r="BT613" s="299"/>
      <c r="BU613" s="300"/>
    </row>
    <row r="614" spans="15:73" ht="20.100000000000001" customHeight="1">
      <c r="O614" s="265"/>
      <c r="P614" s="266"/>
      <c r="Q614" s="267"/>
      <c r="S614" s="131"/>
      <c r="T614" s="299"/>
      <c r="U614" s="299"/>
      <c r="V614" s="299"/>
      <c r="W614" s="299"/>
      <c r="X614" s="299"/>
      <c r="Y614" s="299"/>
      <c r="Z614" s="299"/>
      <c r="AA614" s="299"/>
      <c r="AB614" s="299"/>
      <c r="AC614" s="299"/>
      <c r="AD614" s="299"/>
      <c r="AE614" s="299"/>
      <c r="AF614" s="299"/>
      <c r="AG614" s="299"/>
      <c r="AH614" s="299"/>
      <c r="AI614" s="299"/>
      <c r="AJ614" s="299"/>
      <c r="AK614" s="299"/>
      <c r="AL614" s="299"/>
      <c r="AM614" s="299"/>
      <c r="AN614" s="299"/>
      <c r="AO614" s="299"/>
      <c r="AP614" s="299"/>
      <c r="AQ614" s="299"/>
      <c r="AR614" s="299"/>
      <c r="AS614" s="299"/>
      <c r="AT614" s="299"/>
      <c r="AU614" s="299"/>
      <c r="AV614" s="299"/>
      <c r="AW614" s="299"/>
      <c r="AX614" s="299"/>
      <c r="AY614" s="299"/>
      <c r="AZ614" s="299"/>
      <c r="BA614" s="299"/>
      <c r="BB614" s="299"/>
      <c r="BC614" s="299"/>
      <c r="BD614" s="299"/>
      <c r="BE614" s="299"/>
      <c r="BF614" s="299"/>
      <c r="BG614" s="299"/>
      <c r="BH614" s="299"/>
      <c r="BI614" s="299"/>
      <c r="BJ614" s="299"/>
      <c r="BK614" s="299"/>
      <c r="BL614" s="299"/>
      <c r="BM614" s="299"/>
      <c r="BN614" s="299"/>
      <c r="BO614" s="299"/>
      <c r="BP614" s="299"/>
      <c r="BQ614" s="299"/>
      <c r="BR614" s="299"/>
      <c r="BS614" s="299"/>
      <c r="BT614" s="299"/>
      <c r="BU614" s="300"/>
    </row>
    <row r="615" spans="15:73" ht="20.100000000000001" customHeight="1">
      <c r="O615" s="265"/>
      <c r="P615" s="266"/>
      <c r="Q615" s="267"/>
      <c r="S615" s="11"/>
      <c r="AH615" s="145"/>
      <c r="AI615" s="145"/>
      <c r="AJ615" s="145"/>
      <c r="AK615" s="145"/>
      <c r="AL615" s="145"/>
      <c r="AM615" s="145"/>
      <c r="AN615" s="145"/>
      <c r="AO615" s="146"/>
      <c r="AP615" s="146"/>
      <c r="AQ615" s="146"/>
      <c r="AR615" s="146"/>
      <c r="AS615" s="146"/>
      <c r="AT615" s="146"/>
      <c r="AU615" s="146"/>
      <c r="AV615" s="146"/>
      <c r="AW615" s="146"/>
      <c r="AX615" s="146"/>
      <c r="AY615" s="146"/>
      <c r="AZ615" s="146"/>
      <c r="BA615" s="146"/>
      <c r="BB615" s="146"/>
      <c r="BU615" s="13"/>
    </row>
    <row r="616" spans="15:73" ht="20.100000000000001" customHeight="1">
      <c r="O616" s="265"/>
      <c r="P616" s="266"/>
      <c r="Q616" s="267"/>
      <c r="S616" s="277">
        <v>6</v>
      </c>
      <c r="T616" s="278" t="s">
        <v>90</v>
      </c>
      <c r="U616" s="278"/>
      <c r="V616" s="278"/>
      <c r="W616" s="278"/>
      <c r="X616" s="278"/>
      <c r="Y616" s="278"/>
      <c r="Z616" s="278"/>
      <c r="AA616" s="278"/>
      <c r="AB616" s="278"/>
      <c r="AC616" s="278"/>
      <c r="AD616" s="278"/>
      <c r="AE616" s="278"/>
      <c r="AF616" s="278"/>
      <c r="AG616" s="278"/>
      <c r="AH616" s="278"/>
      <c r="AI616" s="278"/>
      <c r="AJ616" s="278"/>
      <c r="AK616" s="278"/>
      <c r="AL616" s="278"/>
      <c r="AM616" s="278"/>
      <c r="AN616" s="278"/>
      <c r="AO616" s="278"/>
      <c r="AP616" s="278"/>
      <c r="AQ616" s="278"/>
      <c r="AR616" s="278"/>
      <c r="AS616" s="278"/>
      <c r="AT616" s="278"/>
      <c r="AU616" s="278"/>
      <c r="AV616" s="278"/>
      <c r="AW616" s="278"/>
      <c r="AX616" s="278"/>
      <c r="AY616" s="278"/>
      <c r="AZ616" s="278"/>
      <c r="BA616" s="278"/>
      <c r="BB616" s="278"/>
      <c r="BC616" s="278"/>
      <c r="BD616" s="278"/>
      <c r="BE616" s="278"/>
      <c r="BF616" s="278"/>
      <c r="BG616" s="278"/>
      <c r="BH616" s="278"/>
      <c r="BI616" s="278"/>
      <c r="BJ616" s="278"/>
      <c r="BK616" s="278"/>
      <c r="BL616" s="278"/>
      <c r="BM616" s="278"/>
      <c r="BN616" s="278"/>
      <c r="BO616" s="278"/>
      <c r="BP616" s="278"/>
      <c r="BQ616" s="278"/>
      <c r="BR616" s="278"/>
      <c r="BS616" s="278"/>
      <c r="BT616" s="278"/>
      <c r="BU616" s="279"/>
    </row>
    <row r="617" spans="15:73" ht="20.100000000000001" customHeight="1">
      <c r="O617" s="265"/>
      <c r="P617" s="266"/>
      <c r="Q617" s="267"/>
      <c r="S617" s="277"/>
      <c r="T617" s="278"/>
      <c r="U617" s="278"/>
      <c r="V617" s="278"/>
      <c r="W617" s="278"/>
      <c r="X617" s="278"/>
      <c r="Y617" s="278"/>
      <c r="Z617" s="278"/>
      <c r="AA617" s="278"/>
      <c r="AB617" s="278"/>
      <c r="AC617" s="278"/>
      <c r="AD617" s="278"/>
      <c r="AE617" s="278"/>
      <c r="AF617" s="278"/>
      <c r="AG617" s="278"/>
      <c r="AH617" s="278"/>
      <c r="AI617" s="278"/>
      <c r="AJ617" s="278"/>
      <c r="AK617" s="278"/>
      <c r="AL617" s="278"/>
      <c r="AM617" s="278"/>
      <c r="AN617" s="278"/>
      <c r="AO617" s="278"/>
      <c r="AP617" s="278"/>
      <c r="AQ617" s="278"/>
      <c r="AR617" s="278"/>
      <c r="AS617" s="278"/>
      <c r="AT617" s="278"/>
      <c r="AU617" s="278"/>
      <c r="AV617" s="278"/>
      <c r="AW617" s="278"/>
      <c r="AX617" s="278"/>
      <c r="AY617" s="278"/>
      <c r="AZ617" s="278"/>
      <c r="BA617" s="278"/>
      <c r="BB617" s="278"/>
      <c r="BC617" s="278"/>
      <c r="BD617" s="278"/>
      <c r="BE617" s="278"/>
      <c r="BF617" s="278"/>
      <c r="BG617" s="278"/>
      <c r="BH617" s="278"/>
      <c r="BI617" s="278"/>
      <c r="BJ617" s="278"/>
      <c r="BK617" s="278"/>
      <c r="BL617" s="278"/>
      <c r="BM617" s="278"/>
      <c r="BN617" s="278"/>
      <c r="BO617" s="278"/>
      <c r="BP617" s="278"/>
      <c r="BQ617" s="278"/>
      <c r="BR617" s="278"/>
      <c r="BS617" s="278"/>
      <c r="BT617" s="278"/>
      <c r="BU617" s="279"/>
    </row>
    <row r="618" spans="15:73" ht="20.100000000000001" customHeight="1">
      <c r="O618" s="265"/>
      <c r="P618" s="266"/>
      <c r="Q618" s="267"/>
      <c r="S618" s="131"/>
      <c r="T618" s="299" t="s">
        <v>256</v>
      </c>
      <c r="U618" s="299"/>
      <c r="V618" s="299"/>
      <c r="W618" s="299"/>
      <c r="X618" s="299"/>
      <c r="Y618" s="299"/>
      <c r="Z618" s="299"/>
      <c r="AA618" s="299"/>
      <c r="AB618" s="299"/>
      <c r="AC618" s="299"/>
      <c r="AD618" s="299"/>
      <c r="AE618" s="299"/>
      <c r="AF618" s="299"/>
      <c r="AG618" s="299"/>
      <c r="AH618" s="299"/>
      <c r="AI618" s="299"/>
      <c r="AJ618" s="299"/>
      <c r="AK618" s="299"/>
      <c r="AL618" s="299"/>
      <c r="AM618" s="299"/>
      <c r="AN618" s="299"/>
      <c r="AO618" s="299"/>
      <c r="AP618" s="299"/>
      <c r="AQ618" s="299"/>
      <c r="AR618" s="299"/>
      <c r="AS618" s="299"/>
      <c r="AT618" s="299"/>
      <c r="AU618" s="299"/>
      <c r="AV618" s="299"/>
      <c r="AW618" s="299"/>
      <c r="AX618" s="299"/>
      <c r="AY618" s="299"/>
      <c r="AZ618" s="299"/>
      <c r="BA618" s="299"/>
      <c r="BB618" s="299"/>
      <c r="BC618" s="299"/>
      <c r="BD618" s="299"/>
      <c r="BE618" s="299"/>
      <c r="BF618" s="299"/>
      <c r="BG618" s="299"/>
      <c r="BH618" s="299"/>
      <c r="BI618" s="299"/>
      <c r="BJ618" s="299"/>
      <c r="BK618" s="299"/>
      <c r="BL618" s="299"/>
      <c r="BM618" s="299"/>
      <c r="BN618" s="299"/>
      <c r="BO618" s="299"/>
      <c r="BP618" s="299"/>
      <c r="BQ618" s="299"/>
      <c r="BR618" s="299"/>
      <c r="BS618" s="299"/>
      <c r="BT618" s="299"/>
      <c r="BU618" s="300"/>
    </row>
    <row r="619" spans="15:73" ht="19.5" customHeight="1">
      <c r="O619" s="265"/>
      <c r="P619" s="266"/>
      <c r="Q619" s="267"/>
      <c r="S619" s="131"/>
      <c r="T619" s="299"/>
      <c r="U619" s="299"/>
      <c r="V619" s="299"/>
      <c r="W619" s="299"/>
      <c r="X619" s="299"/>
      <c r="Y619" s="299"/>
      <c r="Z619" s="299"/>
      <c r="AA619" s="299"/>
      <c r="AB619" s="299"/>
      <c r="AC619" s="299"/>
      <c r="AD619" s="299"/>
      <c r="AE619" s="299"/>
      <c r="AF619" s="299"/>
      <c r="AG619" s="299"/>
      <c r="AH619" s="299"/>
      <c r="AI619" s="299"/>
      <c r="AJ619" s="299"/>
      <c r="AK619" s="299"/>
      <c r="AL619" s="299"/>
      <c r="AM619" s="299"/>
      <c r="AN619" s="299"/>
      <c r="AO619" s="299"/>
      <c r="AP619" s="299"/>
      <c r="AQ619" s="299"/>
      <c r="AR619" s="299"/>
      <c r="AS619" s="299"/>
      <c r="AT619" s="299"/>
      <c r="AU619" s="299"/>
      <c r="AV619" s="299"/>
      <c r="AW619" s="299"/>
      <c r="AX619" s="299"/>
      <c r="AY619" s="299"/>
      <c r="AZ619" s="299"/>
      <c r="BA619" s="299"/>
      <c r="BB619" s="299"/>
      <c r="BC619" s="299"/>
      <c r="BD619" s="299"/>
      <c r="BE619" s="299"/>
      <c r="BF619" s="299"/>
      <c r="BG619" s="299"/>
      <c r="BH619" s="299"/>
      <c r="BI619" s="299"/>
      <c r="BJ619" s="299"/>
      <c r="BK619" s="299"/>
      <c r="BL619" s="299"/>
      <c r="BM619" s="299"/>
      <c r="BN619" s="299"/>
      <c r="BO619" s="299"/>
      <c r="BP619" s="299"/>
      <c r="BQ619" s="299"/>
      <c r="BR619" s="299"/>
      <c r="BS619" s="299"/>
      <c r="BT619" s="299"/>
      <c r="BU619" s="300"/>
    </row>
    <row r="620" spans="15:73" ht="19.5" customHeight="1">
      <c r="O620" s="265"/>
      <c r="P620" s="266"/>
      <c r="Q620" s="267"/>
      <c r="S620" s="131"/>
      <c r="T620" s="148"/>
      <c r="U620" s="148"/>
      <c r="V620" s="148"/>
      <c r="W620" s="148"/>
      <c r="X620" s="148"/>
      <c r="Y620" s="148"/>
      <c r="Z620" s="148"/>
      <c r="AA620" s="148"/>
      <c r="AB620" s="148"/>
      <c r="AC620" s="148"/>
      <c r="AD620" s="148"/>
      <c r="AE620" s="148"/>
      <c r="AF620" s="148"/>
      <c r="AG620" s="148"/>
      <c r="AH620" s="148"/>
      <c r="AI620" s="148"/>
      <c r="AJ620" s="148"/>
      <c r="AK620" s="148"/>
      <c r="AL620" s="148"/>
      <c r="AM620" s="148"/>
      <c r="AN620" s="148"/>
      <c r="AO620" s="148"/>
      <c r="AP620" s="148"/>
      <c r="AQ620" s="148"/>
      <c r="AR620" s="148"/>
      <c r="AS620" s="148"/>
      <c r="AT620" s="148"/>
      <c r="AU620" s="148"/>
      <c r="AV620" s="148"/>
      <c r="AW620" s="148"/>
      <c r="AX620" s="148"/>
      <c r="AY620" s="148"/>
      <c r="AZ620" s="148"/>
      <c r="BA620" s="148"/>
      <c r="BB620" s="148"/>
      <c r="BC620" s="148"/>
      <c r="BD620" s="148"/>
      <c r="BE620" s="148"/>
      <c r="BF620" s="148"/>
      <c r="BG620" s="148"/>
      <c r="BH620" s="148"/>
      <c r="BI620" s="148"/>
      <c r="BJ620" s="148"/>
      <c r="BK620" s="148"/>
      <c r="BL620" s="148"/>
      <c r="BM620" s="148"/>
      <c r="BN620" s="148"/>
      <c r="BO620" s="148"/>
      <c r="BP620" s="148"/>
      <c r="BQ620" s="148"/>
      <c r="BR620" s="148"/>
      <c r="BS620" s="148"/>
      <c r="BT620" s="148"/>
      <c r="BU620" s="119"/>
    </row>
    <row r="621" spans="15:73" ht="19.5" customHeight="1">
      <c r="O621" s="265"/>
      <c r="P621" s="266"/>
      <c r="Q621" s="267"/>
      <c r="S621" s="277">
        <v>7</v>
      </c>
      <c r="T621" s="278" t="s">
        <v>136</v>
      </c>
      <c r="U621" s="278"/>
      <c r="V621" s="278"/>
      <c r="W621" s="278"/>
      <c r="X621" s="278"/>
      <c r="Y621" s="278"/>
      <c r="Z621" s="278"/>
      <c r="AA621" s="278"/>
      <c r="AB621" s="278"/>
      <c r="AC621" s="278"/>
      <c r="AD621" s="278"/>
      <c r="AE621" s="278"/>
      <c r="AF621" s="278"/>
      <c r="AG621" s="278"/>
      <c r="AH621" s="278"/>
      <c r="AI621" s="278"/>
      <c r="AJ621" s="278"/>
      <c r="AK621" s="278"/>
      <c r="AL621" s="278"/>
      <c r="AM621" s="278"/>
      <c r="AN621" s="278"/>
      <c r="AO621" s="278"/>
      <c r="AP621" s="278"/>
      <c r="AQ621" s="278"/>
      <c r="AR621" s="278"/>
      <c r="AS621" s="278"/>
      <c r="AT621" s="278"/>
      <c r="AU621" s="278"/>
      <c r="AV621" s="278"/>
      <c r="AW621" s="278"/>
      <c r="AX621" s="278"/>
      <c r="AY621" s="278"/>
      <c r="AZ621" s="278"/>
      <c r="BA621" s="278"/>
      <c r="BB621" s="278"/>
      <c r="BC621" s="278"/>
      <c r="BD621" s="278"/>
      <c r="BE621" s="278"/>
      <c r="BF621" s="278"/>
      <c r="BG621" s="278"/>
      <c r="BH621" s="278"/>
      <c r="BI621" s="278"/>
      <c r="BJ621" s="278"/>
      <c r="BK621" s="278"/>
      <c r="BL621" s="278"/>
      <c r="BM621" s="278"/>
      <c r="BN621" s="278"/>
      <c r="BO621" s="278"/>
      <c r="BP621" s="278"/>
      <c r="BQ621" s="278"/>
      <c r="BR621" s="278"/>
      <c r="BS621" s="278"/>
      <c r="BT621" s="278"/>
      <c r="BU621" s="279"/>
    </row>
    <row r="622" spans="15:73" ht="19.5" customHeight="1">
      <c r="O622" s="265"/>
      <c r="P622" s="266"/>
      <c r="Q622" s="267"/>
      <c r="S622" s="277"/>
      <c r="T622" s="278"/>
      <c r="U622" s="278"/>
      <c r="V622" s="278"/>
      <c r="W622" s="278"/>
      <c r="X622" s="278"/>
      <c r="Y622" s="278"/>
      <c r="Z622" s="278"/>
      <c r="AA622" s="278"/>
      <c r="AB622" s="278"/>
      <c r="AC622" s="278"/>
      <c r="AD622" s="278"/>
      <c r="AE622" s="278"/>
      <c r="AF622" s="278"/>
      <c r="AG622" s="278"/>
      <c r="AH622" s="278"/>
      <c r="AI622" s="278"/>
      <c r="AJ622" s="278"/>
      <c r="AK622" s="278"/>
      <c r="AL622" s="278"/>
      <c r="AM622" s="278"/>
      <c r="AN622" s="278"/>
      <c r="AO622" s="278"/>
      <c r="AP622" s="278"/>
      <c r="AQ622" s="278"/>
      <c r="AR622" s="278"/>
      <c r="AS622" s="278"/>
      <c r="AT622" s="278"/>
      <c r="AU622" s="278"/>
      <c r="AV622" s="278"/>
      <c r="AW622" s="278"/>
      <c r="AX622" s="278"/>
      <c r="AY622" s="278"/>
      <c r="AZ622" s="278"/>
      <c r="BA622" s="278"/>
      <c r="BB622" s="278"/>
      <c r="BC622" s="278"/>
      <c r="BD622" s="278"/>
      <c r="BE622" s="278"/>
      <c r="BF622" s="278"/>
      <c r="BG622" s="278"/>
      <c r="BH622" s="278"/>
      <c r="BI622" s="278"/>
      <c r="BJ622" s="278"/>
      <c r="BK622" s="278"/>
      <c r="BL622" s="278"/>
      <c r="BM622" s="278"/>
      <c r="BN622" s="278"/>
      <c r="BO622" s="278"/>
      <c r="BP622" s="278"/>
      <c r="BQ622" s="278"/>
      <c r="BR622" s="278"/>
      <c r="BS622" s="278"/>
      <c r="BT622" s="278"/>
      <c r="BU622" s="279"/>
    </row>
    <row r="623" spans="15:73" ht="20.100000000000001" customHeight="1">
      <c r="O623" s="265"/>
      <c r="P623" s="266"/>
      <c r="Q623" s="267"/>
      <c r="S623" s="131"/>
      <c r="T623" s="299" t="s">
        <v>256</v>
      </c>
      <c r="U623" s="299"/>
      <c r="V623" s="299"/>
      <c r="W623" s="299"/>
      <c r="X623" s="299"/>
      <c r="Y623" s="299"/>
      <c r="Z623" s="299"/>
      <c r="AA623" s="299"/>
      <c r="AB623" s="299"/>
      <c r="AC623" s="299"/>
      <c r="AD623" s="299"/>
      <c r="AE623" s="299"/>
      <c r="AF623" s="299"/>
      <c r="AG623" s="299"/>
      <c r="AH623" s="299"/>
      <c r="AI623" s="299"/>
      <c r="AJ623" s="299"/>
      <c r="AK623" s="299"/>
      <c r="AL623" s="299"/>
      <c r="AM623" s="299"/>
      <c r="AN623" s="299"/>
      <c r="AO623" s="299"/>
      <c r="AP623" s="299"/>
      <c r="AQ623" s="299"/>
      <c r="AR623" s="299"/>
      <c r="AS623" s="299"/>
      <c r="AT623" s="299"/>
      <c r="AU623" s="299"/>
      <c r="AV623" s="299"/>
      <c r="AW623" s="299"/>
      <c r="AX623" s="299"/>
      <c r="AY623" s="299"/>
      <c r="AZ623" s="299"/>
      <c r="BA623" s="299"/>
      <c r="BB623" s="299"/>
      <c r="BC623" s="299"/>
      <c r="BD623" s="299"/>
      <c r="BE623" s="299"/>
      <c r="BF623" s="299"/>
      <c r="BG623" s="299"/>
      <c r="BH623" s="299"/>
      <c r="BI623" s="299"/>
      <c r="BJ623" s="299"/>
      <c r="BK623" s="299"/>
      <c r="BL623" s="299"/>
      <c r="BM623" s="299"/>
      <c r="BN623" s="299"/>
      <c r="BO623" s="299"/>
      <c r="BP623" s="299"/>
      <c r="BQ623" s="299"/>
      <c r="BR623" s="299"/>
      <c r="BS623" s="299"/>
      <c r="BT623" s="299"/>
      <c r="BU623" s="300"/>
    </row>
    <row r="624" spans="15:73" ht="20.100000000000001" customHeight="1">
      <c r="O624" s="265"/>
      <c r="P624" s="266"/>
      <c r="Q624" s="267"/>
      <c r="S624" s="131"/>
      <c r="T624" s="299"/>
      <c r="U624" s="299"/>
      <c r="V624" s="299"/>
      <c r="W624" s="299"/>
      <c r="X624" s="299"/>
      <c r="Y624" s="299"/>
      <c r="Z624" s="299"/>
      <c r="AA624" s="299"/>
      <c r="AB624" s="299"/>
      <c r="AC624" s="299"/>
      <c r="AD624" s="299"/>
      <c r="AE624" s="299"/>
      <c r="AF624" s="299"/>
      <c r="AG624" s="299"/>
      <c r="AH624" s="299"/>
      <c r="AI624" s="299"/>
      <c r="AJ624" s="299"/>
      <c r="AK624" s="299"/>
      <c r="AL624" s="299"/>
      <c r="AM624" s="299"/>
      <c r="AN624" s="299"/>
      <c r="AO624" s="299"/>
      <c r="AP624" s="299"/>
      <c r="AQ624" s="299"/>
      <c r="AR624" s="299"/>
      <c r="AS624" s="299"/>
      <c r="AT624" s="299"/>
      <c r="AU624" s="299"/>
      <c r="AV624" s="299"/>
      <c r="AW624" s="299"/>
      <c r="AX624" s="299"/>
      <c r="AY624" s="299"/>
      <c r="AZ624" s="299"/>
      <c r="BA624" s="299"/>
      <c r="BB624" s="299"/>
      <c r="BC624" s="299"/>
      <c r="BD624" s="299"/>
      <c r="BE624" s="299"/>
      <c r="BF624" s="299"/>
      <c r="BG624" s="299"/>
      <c r="BH624" s="299"/>
      <c r="BI624" s="299"/>
      <c r="BJ624" s="299"/>
      <c r="BK624" s="299"/>
      <c r="BL624" s="299"/>
      <c r="BM624" s="299"/>
      <c r="BN624" s="299"/>
      <c r="BO624" s="299"/>
      <c r="BP624" s="299"/>
      <c r="BQ624" s="299"/>
      <c r="BR624" s="299"/>
      <c r="BS624" s="299"/>
      <c r="BT624" s="299"/>
      <c r="BU624" s="300"/>
    </row>
    <row r="625" spans="15:73" ht="20.100000000000001" customHeight="1">
      <c r="O625" s="265"/>
      <c r="P625" s="266"/>
      <c r="Q625" s="267"/>
      <c r="S625" s="11"/>
      <c r="AH625" s="145"/>
      <c r="AI625" s="145"/>
      <c r="AJ625" s="145"/>
      <c r="AK625" s="145"/>
      <c r="AL625" s="145"/>
      <c r="AM625" s="145"/>
      <c r="AN625" s="145"/>
      <c r="AO625" s="146"/>
      <c r="AP625" s="146"/>
      <c r="AQ625" s="146"/>
      <c r="AR625" s="146"/>
      <c r="AS625" s="146"/>
      <c r="AT625" s="146"/>
      <c r="AU625" s="146"/>
      <c r="AV625" s="146"/>
      <c r="AW625" s="146"/>
      <c r="AX625" s="146"/>
      <c r="AY625" s="146"/>
      <c r="AZ625" s="146"/>
      <c r="BA625" s="146"/>
      <c r="BB625" s="146"/>
      <c r="BU625" s="13"/>
    </row>
    <row r="626" spans="15:73" ht="19.5" customHeight="1">
      <c r="O626" s="265"/>
      <c r="P626" s="266"/>
      <c r="Q626" s="267"/>
      <c r="S626" s="277">
        <v>8</v>
      </c>
      <c r="T626" s="278" t="s">
        <v>91</v>
      </c>
      <c r="U626" s="278"/>
      <c r="V626" s="278"/>
      <c r="W626" s="278"/>
      <c r="X626" s="278"/>
      <c r="Y626" s="278"/>
      <c r="Z626" s="278"/>
      <c r="AA626" s="278"/>
      <c r="AB626" s="278"/>
      <c r="AC626" s="278"/>
      <c r="AD626" s="278"/>
      <c r="AE626" s="278"/>
      <c r="AF626" s="278"/>
      <c r="AG626" s="278"/>
      <c r="AH626" s="278"/>
      <c r="AI626" s="278"/>
      <c r="AJ626" s="278"/>
      <c r="AK626" s="278"/>
      <c r="AL626" s="278"/>
      <c r="AM626" s="278"/>
      <c r="AN626" s="278"/>
      <c r="AO626" s="278"/>
      <c r="AP626" s="278"/>
      <c r="AQ626" s="278"/>
      <c r="AR626" s="278"/>
      <c r="AS626" s="278"/>
      <c r="AT626" s="278"/>
      <c r="AU626" s="278"/>
      <c r="AV626" s="278"/>
      <c r="AW626" s="278"/>
      <c r="AX626" s="278"/>
      <c r="AY626" s="278"/>
      <c r="AZ626" s="278"/>
      <c r="BA626" s="278"/>
      <c r="BB626" s="278"/>
      <c r="BC626" s="278"/>
      <c r="BD626" s="278"/>
      <c r="BE626" s="278"/>
      <c r="BF626" s="278"/>
      <c r="BG626" s="278"/>
      <c r="BH626" s="278"/>
      <c r="BI626" s="278"/>
      <c r="BJ626" s="278"/>
      <c r="BK626" s="278"/>
      <c r="BL626" s="278"/>
      <c r="BM626" s="278"/>
      <c r="BN626" s="278"/>
      <c r="BO626" s="278"/>
      <c r="BP626" s="278"/>
      <c r="BQ626" s="278"/>
      <c r="BR626" s="278"/>
      <c r="BS626" s="278"/>
      <c r="BT626" s="278"/>
      <c r="BU626" s="279"/>
    </row>
    <row r="627" spans="15:73" ht="19.5" customHeight="1">
      <c r="O627" s="265"/>
      <c r="P627" s="266"/>
      <c r="Q627" s="267"/>
      <c r="S627" s="277"/>
      <c r="T627" s="278"/>
      <c r="U627" s="278"/>
      <c r="V627" s="278"/>
      <c r="W627" s="278"/>
      <c r="X627" s="278"/>
      <c r="Y627" s="278"/>
      <c r="Z627" s="278"/>
      <c r="AA627" s="278"/>
      <c r="AB627" s="278"/>
      <c r="AC627" s="278"/>
      <c r="AD627" s="278"/>
      <c r="AE627" s="278"/>
      <c r="AF627" s="278"/>
      <c r="AG627" s="278"/>
      <c r="AH627" s="278"/>
      <c r="AI627" s="278"/>
      <c r="AJ627" s="278"/>
      <c r="AK627" s="278"/>
      <c r="AL627" s="278"/>
      <c r="AM627" s="278"/>
      <c r="AN627" s="278"/>
      <c r="AO627" s="278"/>
      <c r="AP627" s="278"/>
      <c r="AQ627" s="278"/>
      <c r="AR627" s="278"/>
      <c r="AS627" s="278"/>
      <c r="AT627" s="278"/>
      <c r="AU627" s="278"/>
      <c r="AV627" s="278"/>
      <c r="AW627" s="278"/>
      <c r="AX627" s="278"/>
      <c r="AY627" s="278"/>
      <c r="AZ627" s="278"/>
      <c r="BA627" s="278"/>
      <c r="BB627" s="278"/>
      <c r="BC627" s="278"/>
      <c r="BD627" s="278"/>
      <c r="BE627" s="278"/>
      <c r="BF627" s="278"/>
      <c r="BG627" s="278"/>
      <c r="BH627" s="278"/>
      <c r="BI627" s="278"/>
      <c r="BJ627" s="278"/>
      <c r="BK627" s="278"/>
      <c r="BL627" s="278"/>
      <c r="BM627" s="278"/>
      <c r="BN627" s="278"/>
      <c r="BO627" s="278"/>
      <c r="BP627" s="278"/>
      <c r="BQ627" s="278"/>
      <c r="BR627" s="278"/>
      <c r="BS627" s="278"/>
      <c r="BT627" s="278"/>
      <c r="BU627" s="279"/>
    </row>
    <row r="628" spans="15:73" ht="20.100000000000001" customHeight="1">
      <c r="O628" s="265"/>
      <c r="P628" s="266"/>
      <c r="Q628" s="267"/>
      <c r="S628" s="131"/>
      <c r="T628" s="299" t="s">
        <v>40</v>
      </c>
      <c r="U628" s="299"/>
      <c r="V628" s="299"/>
      <c r="W628" s="299"/>
      <c r="X628" s="299"/>
      <c r="Y628" s="299"/>
      <c r="Z628" s="299"/>
      <c r="AA628" s="299"/>
      <c r="AB628" s="299"/>
      <c r="AC628" s="299"/>
      <c r="AD628" s="299"/>
      <c r="AE628" s="299"/>
      <c r="AF628" s="299"/>
      <c r="AG628" s="299"/>
      <c r="AH628" s="299"/>
      <c r="AI628" s="299"/>
      <c r="AJ628" s="299"/>
      <c r="AK628" s="299"/>
      <c r="AL628" s="299"/>
      <c r="AM628" s="299"/>
      <c r="AN628" s="299"/>
      <c r="AO628" s="299"/>
      <c r="AP628" s="299"/>
      <c r="AQ628" s="299"/>
      <c r="AR628" s="299"/>
      <c r="AS628" s="299"/>
      <c r="AT628" s="299"/>
      <c r="AU628" s="299"/>
      <c r="AV628" s="299"/>
      <c r="AW628" s="299"/>
      <c r="AX628" s="299"/>
      <c r="AY628" s="299"/>
      <c r="AZ628" s="299"/>
      <c r="BA628" s="299"/>
      <c r="BB628" s="299"/>
      <c r="BC628" s="299"/>
      <c r="BD628" s="299"/>
      <c r="BE628" s="299"/>
      <c r="BF628" s="299"/>
      <c r="BG628" s="299"/>
      <c r="BH628" s="299"/>
      <c r="BI628" s="299"/>
      <c r="BJ628" s="299"/>
      <c r="BK628" s="299"/>
      <c r="BL628" s="299"/>
      <c r="BM628" s="299"/>
      <c r="BN628" s="299"/>
      <c r="BO628" s="299"/>
      <c r="BP628" s="299"/>
      <c r="BQ628" s="299"/>
      <c r="BR628" s="299"/>
      <c r="BS628" s="299"/>
      <c r="BT628" s="299"/>
      <c r="BU628" s="300"/>
    </row>
    <row r="629" spans="15:73" ht="20.100000000000001" customHeight="1">
      <c r="O629" s="265"/>
      <c r="P629" s="266"/>
      <c r="Q629" s="267"/>
      <c r="S629" s="131"/>
      <c r="T629" s="299"/>
      <c r="U629" s="299"/>
      <c r="V629" s="299"/>
      <c r="W629" s="299"/>
      <c r="X629" s="299"/>
      <c r="Y629" s="299"/>
      <c r="Z629" s="299"/>
      <c r="AA629" s="299"/>
      <c r="AB629" s="299"/>
      <c r="AC629" s="299"/>
      <c r="AD629" s="299"/>
      <c r="AE629" s="299"/>
      <c r="AF629" s="299"/>
      <c r="AG629" s="299"/>
      <c r="AH629" s="299"/>
      <c r="AI629" s="299"/>
      <c r="AJ629" s="299"/>
      <c r="AK629" s="299"/>
      <c r="AL629" s="299"/>
      <c r="AM629" s="299"/>
      <c r="AN629" s="299"/>
      <c r="AO629" s="299"/>
      <c r="AP629" s="299"/>
      <c r="AQ629" s="299"/>
      <c r="AR629" s="299"/>
      <c r="AS629" s="299"/>
      <c r="AT629" s="299"/>
      <c r="AU629" s="299"/>
      <c r="AV629" s="299"/>
      <c r="AW629" s="299"/>
      <c r="AX629" s="299"/>
      <c r="AY629" s="299"/>
      <c r="AZ629" s="299"/>
      <c r="BA629" s="299"/>
      <c r="BB629" s="299"/>
      <c r="BC629" s="299"/>
      <c r="BD629" s="299"/>
      <c r="BE629" s="299"/>
      <c r="BF629" s="299"/>
      <c r="BG629" s="299"/>
      <c r="BH629" s="299"/>
      <c r="BI629" s="299"/>
      <c r="BJ629" s="299"/>
      <c r="BK629" s="299"/>
      <c r="BL629" s="299"/>
      <c r="BM629" s="299"/>
      <c r="BN629" s="299"/>
      <c r="BO629" s="299"/>
      <c r="BP629" s="299"/>
      <c r="BQ629" s="299"/>
      <c r="BR629" s="299"/>
      <c r="BS629" s="299"/>
      <c r="BT629" s="299"/>
      <c r="BU629" s="300"/>
    </row>
    <row r="630" spans="15:73" ht="19.5" customHeight="1">
      <c r="O630" s="265"/>
      <c r="P630" s="266"/>
      <c r="Q630" s="267"/>
      <c r="S630" s="11"/>
      <c r="AH630" s="145"/>
      <c r="AI630" s="145"/>
      <c r="AJ630" s="145"/>
      <c r="AK630" s="145"/>
      <c r="AL630" s="145"/>
      <c r="AM630" s="145"/>
      <c r="AN630" s="145"/>
      <c r="AO630" s="146"/>
      <c r="AP630" s="146"/>
      <c r="AQ630" s="146"/>
      <c r="AR630" s="146"/>
      <c r="AS630" s="146"/>
      <c r="AT630" s="146"/>
      <c r="AU630" s="146"/>
      <c r="AV630" s="146"/>
      <c r="AW630" s="146"/>
      <c r="AX630" s="146"/>
      <c r="AY630" s="146"/>
      <c r="AZ630" s="146"/>
      <c r="BA630" s="146"/>
      <c r="BB630" s="146"/>
      <c r="BU630" s="13"/>
    </row>
    <row r="631" spans="15:73" ht="19.5" customHeight="1">
      <c r="O631" s="265"/>
      <c r="P631" s="266"/>
      <c r="Q631" s="267"/>
      <c r="S631" s="277">
        <v>9</v>
      </c>
      <c r="T631" s="315" t="s">
        <v>137</v>
      </c>
      <c r="U631" s="315"/>
      <c r="V631" s="315"/>
      <c r="W631" s="315"/>
      <c r="X631" s="315"/>
      <c r="Y631" s="315"/>
      <c r="Z631" s="315"/>
      <c r="AA631" s="315"/>
      <c r="AB631" s="315"/>
      <c r="AC631" s="315"/>
      <c r="AD631" s="315"/>
      <c r="AE631" s="315"/>
      <c r="AF631" s="315"/>
      <c r="AG631" s="315"/>
      <c r="AH631" s="315"/>
      <c r="AI631" s="315"/>
      <c r="AJ631" s="315"/>
      <c r="AK631" s="315"/>
      <c r="AL631" s="315"/>
      <c r="AM631" s="315"/>
      <c r="AN631" s="315"/>
      <c r="AO631" s="315"/>
      <c r="AP631" s="315"/>
      <c r="AQ631" s="315"/>
      <c r="AR631" s="315"/>
      <c r="AS631" s="315"/>
      <c r="AT631" s="315"/>
      <c r="AU631" s="315"/>
      <c r="AV631" s="315"/>
      <c r="AW631" s="315"/>
      <c r="AX631" s="315"/>
      <c r="AY631" s="315"/>
      <c r="AZ631" s="315"/>
      <c r="BA631" s="315"/>
      <c r="BB631" s="315"/>
      <c r="BC631" s="315"/>
      <c r="BD631" s="315"/>
      <c r="BE631" s="315"/>
      <c r="BF631" s="315"/>
      <c r="BG631" s="315"/>
      <c r="BH631" s="315"/>
      <c r="BI631" s="315"/>
      <c r="BJ631" s="315"/>
      <c r="BK631" s="315"/>
      <c r="BL631" s="315"/>
      <c r="BM631" s="315"/>
      <c r="BN631" s="315"/>
      <c r="BO631" s="315"/>
      <c r="BP631" s="315"/>
      <c r="BQ631" s="315"/>
      <c r="BR631" s="315"/>
      <c r="BS631" s="315"/>
      <c r="BT631" s="315"/>
      <c r="BU631" s="316"/>
    </row>
    <row r="632" spans="15:73" ht="19.5" customHeight="1">
      <c r="O632" s="265"/>
      <c r="P632" s="266"/>
      <c r="Q632" s="267"/>
      <c r="S632" s="277"/>
      <c r="T632" s="315"/>
      <c r="U632" s="315"/>
      <c r="V632" s="315"/>
      <c r="W632" s="315"/>
      <c r="X632" s="315"/>
      <c r="Y632" s="315"/>
      <c r="Z632" s="315"/>
      <c r="AA632" s="315"/>
      <c r="AB632" s="315"/>
      <c r="AC632" s="315"/>
      <c r="AD632" s="315"/>
      <c r="AE632" s="315"/>
      <c r="AF632" s="315"/>
      <c r="AG632" s="315"/>
      <c r="AH632" s="315"/>
      <c r="AI632" s="315"/>
      <c r="AJ632" s="315"/>
      <c r="AK632" s="315"/>
      <c r="AL632" s="315"/>
      <c r="AM632" s="315"/>
      <c r="AN632" s="315"/>
      <c r="AO632" s="315"/>
      <c r="AP632" s="315"/>
      <c r="AQ632" s="315"/>
      <c r="AR632" s="315"/>
      <c r="AS632" s="315"/>
      <c r="AT632" s="315"/>
      <c r="AU632" s="315"/>
      <c r="AV632" s="315"/>
      <c r="AW632" s="315"/>
      <c r="AX632" s="315"/>
      <c r="AY632" s="315"/>
      <c r="AZ632" s="315"/>
      <c r="BA632" s="315"/>
      <c r="BB632" s="315"/>
      <c r="BC632" s="315"/>
      <c r="BD632" s="315"/>
      <c r="BE632" s="315"/>
      <c r="BF632" s="315"/>
      <c r="BG632" s="315"/>
      <c r="BH632" s="315"/>
      <c r="BI632" s="315"/>
      <c r="BJ632" s="315"/>
      <c r="BK632" s="315"/>
      <c r="BL632" s="315"/>
      <c r="BM632" s="315"/>
      <c r="BN632" s="315"/>
      <c r="BO632" s="315"/>
      <c r="BP632" s="315"/>
      <c r="BQ632" s="315"/>
      <c r="BR632" s="315"/>
      <c r="BS632" s="315"/>
      <c r="BT632" s="315"/>
      <c r="BU632" s="316"/>
    </row>
    <row r="633" spans="15:73" ht="20.100000000000001" customHeight="1">
      <c r="O633" s="265"/>
      <c r="P633" s="266"/>
      <c r="Q633" s="267"/>
      <c r="S633" s="131"/>
      <c r="T633" s="299" t="s">
        <v>153</v>
      </c>
      <c r="U633" s="299"/>
      <c r="V633" s="299"/>
      <c r="W633" s="299"/>
      <c r="X633" s="299"/>
      <c r="Y633" s="299"/>
      <c r="Z633" s="299"/>
      <c r="AA633" s="299"/>
      <c r="AB633" s="299"/>
      <c r="AC633" s="299"/>
      <c r="AD633" s="299"/>
      <c r="AE633" s="299"/>
      <c r="AF633" s="299"/>
      <c r="AG633" s="299"/>
      <c r="AH633" s="299"/>
      <c r="AI633" s="299"/>
      <c r="AJ633" s="299"/>
      <c r="AK633" s="299"/>
      <c r="AL633" s="299"/>
      <c r="AM633" s="299"/>
      <c r="AN633" s="299"/>
      <c r="AO633" s="299"/>
      <c r="AP633" s="299"/>
      <c r="AQ633" s="299"/>
      <c r="AR633" s="299"/>
      <c r="AS633" s="299"/>
      <c r="AT633" s="299"/>
      <c r="AU633" s="299"/>
      <c r="AV633" s="299"/>
      <c r="AW633" s="299"/>
      <c r="AX633" s="299"/>
      <c r="AY633" s="299"/>
      <c r="AZ633" s="299"/>
      <c r="BA633" s="299"/>
      <c r="BB633" s="299"/>
      <c r="BC633" s="299"/>
      <c r="BD633" s="299"/>
      <c r="BE633" s="299"/>
      <c r="BF633" s="299"/>
      <c r="BG633" s="299"/>
      <c r="BH633" s="299"/>
      <c r="BI633" s="299"/>
      <c r="BJ633" s="299"/>
      <c r="BK633" s="299"/>
      <c r="BL633" s="299"/>
      <c r="BM633" s="299"/>
      <c r="BN633" s="299"/>
      <c r="BO633" s="299"/>
      <c r="BP633" s="299"/>
      <c r="BQ633" s="299"/>
      <c r="BR633" s="299"/>
      <c r="BS633" s="299"/>
      <c r="BT633" s="299"/>
      <c r="BU633" s="300"/>
    </row>
    <row r="634" spans="15:73" ht="20.100000000000001" customHeight="1">
      <c r="O634" s="265"/>
      <c r="P634" s="266"/>
      <c r="Q634" s="267"/>
      <c r="S634" s="131"/>
      <c r="T634" s="299"/>
      <c r="U634" s="299"/>
      <c r="V634" s="299"/>
      <c r="W634" s="299"/>
      <c r="X634" s="299"/>
      <c r="Y634" s="299"/>
      <c r="Z634" s="299"/>
      <c r="AA634" s="299"/>
      <c r="AB634" s="299"/>
      <c r="AC634" s="299"/>
      <c r="AD634" s="299"/>
      <c r="AE634" s="299"/>
      <c r="AF634" s="299"/>
      <c r="AG634" s="299"/>
      <c r="AH634" s="299"/>
      <c r="AI634" s="299"/>
      <c r="AJ634" s="299"/>
      <c r="AK634" s="299"/>
      <c r="AL634" s="299"/>
      <c r="AM634" s="299"/>
      <c r="AN634" s="299"/>
      <c r="AO634" s="299"/>
      <c r="AP634" s="299"/>
      <c r="AQ634" s="299"/>
      <c r="AR634" s="299"/>
      <c r="AS634" s="299"/>
      <c r="AT634" s="299"/>
      <c r="AU634" s="299"/>
      <c r="AV634" s="299"/>
      <c r="AW634" s="299"/>
      <c r="AX634" s="299"/>
      <c r="AY634" s="299"/>
      <c r="AZ634" s="299"/>
      <c r="BA634" s="299"/>
      <c r="BB634" s="299"/>
      <c r="BC634" s="299"/>
      <c r="BD634" s="299"/>
      <c r="BE634" s="299"/>
      <c r="BF634" s="299"/>
      <c r="BG634" s="299"/>
      <c r="BH634" s="299"/>
      <c r="BI634" s="299"/>
      <c r="BJ634" s="299"/>
      <c r="BK634" s="299"/>
      <c r="BL634" s="299"/>
      <c r="BM634" s="299"/>
      <c r="BN634" s="299"/>
      <c r="BO634" s="299"/>
      <c r="BP634" s="299"/>
      <c r="BQ634" s="299"/>
      <c r="BR634" s="299"/>
      <c r="BS634" s="299"/>
      <c r="BT634" s="299"/>
      <c r="BU634" s="300"/>
    </row>
    <row r="635" spans="15:73" ht="20.100000000000001" customHeight="1">
      <c r="O635" s="265"/>
      <c r="P635" s="266"/>
      <c r="Q635" s="267"/>
      <c r="S635" s="131"/>
      <c r="T635" s="299"/>
      <c r="U635" s="299"/>
      <c r="V635" s="299"/>
      <c r="W635" s="299"/>
      <c r="X635" s="299"/>
      <c r="Y635" s="299"/>
      <c r="Z635" s="299"/>
      <c r="AA635" s="299"/>
      <c r="AB635" s="299"/>
      <c r="AC635" s="299"/>
      <c r="AD635" s="299"/>
      <c r="AE635" s="299"/>
      <c r="AF635" s="299"/>
      <c r="AG635" s="299"/>
      <c r="AH635" s="299"/>
      <c r="AI635" s="299"/>
      <c r="AJ635" s="299"/>
      <c r="AK635" s="299"/>
      <c r="AL635" s="299"/>
      <c r="AM635" s="299"/>
      <c r="AN635" s="299"/>
      <c r="AO635" s="299"/>
      <c r="AP635" s="299"/>
      <c r="AQ635" s="299"/>
      <c r="AR635" s="299"/>
      <c r="AS635" s="299"/>
      <c r="AT635" s="299"/>
      <c r="AU635" s="299"/>
      <c r="AV635" s="299"/>
      <c r="AW635" s="299"/>
      <c r="AX635" s="299"/>
      <c r="AY635" s="299"/>
      <c r="AZ635" s="299"/>
      <c r="BA635" s="299"/>
      <c r="BB635" s="299"/>
      <c r="BC635" s="299"/>
      <c r="BD635" s="299"/>
      <c r="BE635" s="299"/>
      <c r="BF635" s="299"/>
      <c r="BG635" s="299"/>
      <c r="BH635" s="299"/>
      <c r="BI635" s="299"/>
      <c r="BJ635" s="299"/>
      <c r="BK635" s="299"/>
      <c r="BL635" s="299"/>
      <c r="BM635" s="299"/>
      <c r="BN635" s="299"/>
      <c r="BO635" s="299"/>
      <c r="BP635" s="299"/>
      <c r="BQ635" s="299"/>
      <c r="BR635" s="299"/>
      <c r="BS635" s="299"/>
      <c r="BT635" s="299"/>
      <c r="BU635" s="300"/>
    </row>
    <row r="636" spans="15:73" ht="19.5" customHeight="1">
      <c r="O636" s="265"/>
      <c r="P636" s="266"/>
      <c r="Q636" s="267"/>
      <c r="S636" s="277">
        <v>10</v>
      </c>
      <c r="T636" s="278" t="s">
        <v>82</v>
      </c>
      <c r="U636" s="278"/>
      <c r="V636" s="278"/>
      <c r="W636" s="278"/>
      <c r="X636" s="278"/>
      <c r="Y636" s="278"/>
      <c r="Z636" s="278"/>
      <c r="AA636" s="278"/>
      <c r="AB636" s="278"/>
      <c r="AC636" s="278"/>
      <c r="AD636" s="278"/>
      <c r="AE636" s="278"/>
      <c r="AF636" s="278"/>
      <c r="AG636" s="278"/>
      <c r="AH636" s="278"/>
      <c r="AI636" s="278"/>
      <c r="AJ636" s="278"/>
      <c r="AK636" s="278"/>
      <c r="AL636" s="278"/>
      <c r="AM636" s="278"/>
      <c r="AN636" s="278"/>
      <c r="AO636" s="278"/>
      <c r="AP636" s="278"/>
      <c r="AQ636" s="278"/>
      <c r="AR636" s="278"/>
      <c r="AS636" s="278"/>
      <c r="AT636" s="278"/>
      <c r="AU636" s="278"/>
      <c r="AV636" s="278"/>
      <c r="AW636" s="278"/>
      <c r="AX636" s="278"/>
      <c r="AY636" s="278"/>
      <c r="AZ636" s="278"/>
      <c r="BA636" s="278"/>
      <c r="BB636" s="278"/>
      <c r="BC636" s="278"/>
      <c r="BD636" s="278"/>
      <c r="BE636" s="278"/>
      <c r="BF636" s="278"/>
      <c r="BG636" s="278"/>
      <c r="BH636" s="278"/>
      <c r="BI636" s="278"/>
      <c r="BJ636" s="278"/>
      <c r="BK636" s="278"/>
      <c r="BL636" s="278"/>
      <c r="BM636" s="278"/>
      <c r="BN636" s="278"/>
      <c r="BO636" s="278"/>
      <c r="BP636" s="278"/>
      <c r="BQ636" s="278"/>
      <c r="BR636" s="278"/>
      <c r="BS636" s="278"/>
      <c r="BT636" s="278"/>
      <c r="BU636" s="279"/>
    </row>
    <row r="637" spans="15:73" ht="20.100000000000001" customHeight="1">
      <c r="O637" s="265"/>
      <c r="P637" s="266"/>
      <c r="Q637" s="267"/>
      <c r="S637" s="277"/>
      <c r="T637" s="278"/>
      <c r="U637" s="278"/>
      <c r="V637" s="278"/>
      <c r="W637" s="278"/>
      <c r="X637" s="278"/>
      <c r="Y637" s="278"/>
      <c r="Z637" s="278"/>
      <c r="AA637" s="278"/>
      <c r="AB637" s="278"/>
      <c r="AC637" s="278"/>
      <c r="AD637" s="278"/>
      <c r="AE637" s="278"/>
      <c r="AF637" s="278"/>
      <c r="AG637" s="278"/>
      <c r="AH637" s="278"/>
      <c r="AI637" s="278"/>
      <c r="AJ637" s="278"/>
      <c r="AK637" s="278"/>
      <c r="AL637" s="278"/>
      <c r="AM637" s="278"/>
      <c r="AN637" s="278"/>
      <c r="AO637" s="278"/>
      <c r="AP637" s="278"/>
      <c r="AQ637" s="278"/>
      <c r="AR637" s="278"/>
      <c r="AS637" s="278"/>
      <c r="AT637" s="278"/>
      <c r="AU637" s="278"/>
      <c r="AV637" s="278"/>
      <c r="AW637" s="278"/>
      <c r="AX637" s="278"/>
      <c r="AY637" s="278"/>
      <c r="AZ637" s="278"/>
      <c r="BA637" s="278"/>
      <c r="BB637" s="278"/>
      <c r="BC637" s="278"/>
      <c r="BD637" s="278"/>
      <c r="BE637" s="278"/>
      <c r="BF637" s="278"/>
      <c r="BG637" s="278"/>
      <c r="BH637" s="278"/>
      <c r="BI637" s="278"/>
      <c r="BJ637" s="278"/>
      <c r="BK637" s="278"/>
      <c r="BL637" s="278"/>
      <c r="BM637" s="278"/>
      <c r="BN637" s="278"/>
      <c r="BO637" s="278"/>
      <c r="BP637" s="278"/>
      <c r="BQ637" s="278"/>
      <c r="BR637" s="278"/>
      <c r="BS637" s="278"/>
      <c r="BT637" s="278"/>
      <c r="BU637" s="279"/>
    </row>
    <row r="638" spans="15:73" ht="20.100000000000001" customHeight="1">
      <c r="O638" s="265"/>
      <c r="P638" s="266"/>
      <c r="Q638" s="267"/>
      <c r="S638" s="131"/>
      <c r="T638" s="290" t="s">
        <v>150</v>
      </c>
      <c r="U638" s="290"/>
      <c r="V638" s="290"/>
      <c r="W638" s="290"/>
      <c r="X638" s="290"/>
      <c r="Y638" s="290"/>
      <c r="Z638" s="290"/>
      <c r="AA638" s="290"/>
      <c r="AB638" s="290"/>
      <c r="AC638" s="290"/>
      <c r="AD638" s="290"/>
      <c r="AE638" s="290"/>
      <c r="AF638" s="290"/>
      <c r="AG638" s="290"/>
      <c r="AH638" s="290"/>
      <c r="AI638" s="290"/>
      <c r="AJ638" s="290"/>
      <c r="AK638" s="290"/>
      <c r="AL638" s="290"/>
      <c r="AM638" s="290"/>
      <c r="AN638" s="290"/>
      <c r="AO638" s="290"/>
      <c r="AP638" s="290"/>
      <c r="AQ638" s="290"/>
      <c r="AR638" s="290"/>
      <c r="AS638" s="290"/>
      <c r="AT638" s="290"/>
      <c r="AU638" s="290"/>
      <c r="AV638" s="290"/>
      <c r="AW638" s="290"/>
      <c r="AX638" s="290"/>
      <c r="AY638" s="290"/>
      <c r="AZ638" s="290"/>
      <c r="BA638" s="290"/>
      <c r="BB638" s="290"/>
      <c r="BC638" s="290"/>
      <c r="BD638" s="290"/>
      <c r="BE638" s="290"/>
      <c r="BF638" s="290"/>
      <c r="BG638" s="290"/>
      <c r="BH638" s="290"/>
      <c r="BI638" s="290"/>
      <c r="BJ638" s="290"/>
      <c r="BK638" s="290"/>
      <c r="BL638" s="290"/>
      <c r="BM638" s="290"/>
      <c r="BN638" s="290"/>
      <c r="BO638" s="290"/>
      <c r="BP638" s="290"/>
      <c r="BQ638" s="290"/>
      <c r="BR638" s="290"/>
      <c r="BS638" s="290"/>
      <c r="BT638" s="290"/>
      <c r="BU638" s="291"/>
    </row>
    <row r="639" spans="15:73" ht="20.100000000000001" customHeight="1">
      <c r="O639" s="265"/>
      <c r="P639" s="266"/>
      <c r="Q639" s="267"/>
      <c r="S639" s="131"/>
      <c r="T639" s="290"/>
      <c r="U639" s="290"/>
      <c r="V639" s="290"/>
      <c r="W639" s="290"/>
      <c r="X639" s="290"/>
      <c r="Y639" s="290"/>
      <c r="Z639" s="290"/>
      <c r="AA639" s="290"/>
      <c r="AB639" s="290"/>
      <c r="AC639" s="290"/>
      <c r="AD639" s="290"/>
      <c r="AE639" s="290"/>
      <c r="AF639" s="290"/>
      <c r="AG639" s="290"/>
      <c r="AH639" s="290"/>
      <c r="AI639" s="290"/>
      <c r="AJ639" s="290"/>
      <c r="AK639" s="290"/>
      <c r="AL639" s="290"/>
      <c r="AM639" s="290"/>
      <c r="AN639" s="290"/>
      <c r="AO639" s="290"/>
      <c r="AP639" s="290"/>
      <c r="AQ639" s="290"/>
      <c r="AR639" s="290"/>
      <c r="AS639" s="290"/>
      <c r="AT639" s="290"/>
      <c r="AU639" s="290"/>
      <c r="AV639" s="290"/>
      <c r="AW639" s="290"/>
      <c r="AX639" s="290"/>
      <c r="AY639" s="290"/>
      <c r="AZ639" s="290"/>
      <c r="BA639" s="290"/>
      <c r="BB639" s="290"/>
      <c r="BC639" s="290"/>
      <c r="BD639" s="290"/>
      <c r="BE639" s="290"/>
      <c r="BF639" s="290"/>
      <c r="BG639" s="290"/>
      <c r="BH639" s="290"/>
      <c r="BI639" s="290"/>
      <c r="BJ639" s="290"/>
      <c r="BK639" s="290"/>
      <c r="BL639" s="290"/>
      <c r="BM639" s="290"/>
      <c r="BN639" s="290"/>
      <c r="BO639" s="290"/>
      <c r="BP639" s="290"/>
      <c r="BQ639" s="290"/>
      <c r="BR639" s="290"/>
      <c r="BS639" s="290"/>
      <c r="BT639" s="290"/>
      <c r="BU639" s="291"/>
    </row>
    <row r="640" spans="15:73" ht="20.100000000000001" customHeight="1">
      <c r="O640" s="265"/>
      <c r="P640" s="266"/>
      <c r="Q640" s="267"/>
      <c r="S640" s="11"/>
      <c r="AH640" s="145"/>
      <c r="AI640" s="145"/>
      <c r="AJ640" s="145"/>
      <c r="AK640" s="145"/>
      <c r="AL640" s="145"/>
      <c r="AM640" s="145"/>
      <c r="AN640" s="145"/>
      <c r="AO640" s="146"/>
      <c r="AP640" s="146"/>
      <c r="AQ640" s="146"/>
      <c r="AR640" s="146"/>
      <c r="AS640" s="146"/>
      <c r="AT640" s="146"/>
      <c r="AU640" s="146"/>
      <c r="AV640" s="146"/>
      <c r="AW640" s="146"/>
      <c r="AX640" s="146"/>
      <c r="AY640" s="146"/>
      <c r="AZ640" s="146"/>
      <c r="BA640" s="146"/>
      <c r="BB640" s="146"/>
      <c r="BU640" s="13"/>
    </row>
    <row r="641" spans="15:73" ht="20.100000000000001" customHeight="1">
      <c r="O641" s="265"/>
      <c r="P641" s="266"/>
      <c r="Q641" s="267"/>
      <c r="S641" s="135"/>
      <c r="T641" s="136"/>
      <c r="U641" s="136"/>
      <c r="V641" s="137"/>
      <c r="W641" s="137"/>
      <c r="X641" s="137"/>
      <c r="Y641" s="137"/>
      <c r="Z641" s="137"/>
      <c r="AA641" s="137"/>
      <c r="AB641" s="137"/>
      <c r="AC641" s="137"/>
      <c r="AD641" s="137"/>
      <c r="AE641" s="137"/>
      <c r="AF641" s="137"/>
      <c r="AG641" s="137"/>
      <c r="AH641" s="127"/>
      <c r="AI641" s="127"/>
      <c r="AJ641" s="127"/>
      <c r="AK641" s="127"/>
      <c r="AL641" s="127"/>
      <c r="AM641" s="127"/>
      <c r="AN641" s="127"/>
      <c r="AO641" s="127"/>
      <c r="AP641" s="127"/>
      <c r="AQ641" s="127"/>
      <c r="AR641" s="127"/>
      <c r="AS641" s="127"/>
      <c r="AT641" s="127"/>
      <c r="AU641" s="127"/>
      <c r="AV641" s="127"/>
      <c r="AW641" s="127"/>
      <c r="AX641" s="127"/>
      <c r="AY641" s="127"/>
      <c r="AZ641" s="127"/>
      <c r="BA641" s="127"/>
      <c r="BB641" s="127"/>
      <c r="BC641" s="127"/>
      <c r="BD641" s="127"/>
      <c r="BE641" s="127"/>
      <c r="BF641" s="127"/>
      <c r="BG641" s="127"/>
      <c r="BH641" s="127"/>
      <c r="BI641" s="127"/>
      <c r="BJ641" s="127"/>
      <c r="BK641" s="127"/>
      <c r="BL641" s="127"/>
      <c r="BM641" s="127"/>
      <c r="BN641" s="127"/>
      <c r="BO641" s="127"/>
      <c r="BP641" s="127"/>
      <c r="BQ641" s="127"/>
      <c r="BR641" s="127"/>
      <c r="BS641" s="127"/>
      <c r="BT641" s="127"/>
      <c r="BU641" s="130"/>
    </row>
    <row r="642" spans="15:73" ht="20.100000000000001" customHeight="1" thickBot="1">
      <c r="O642" s="265"/>
      <c r="P642" s="266"/>
      <c r="Q642" s="267"/>
      <c r="S642" s="11"/>
      <c r="BU642" s="13"/>
    </row>
    <row r="643" spans="15:73" ht="20.100000000000001" customHeight="1">
      <c r="O643" s="265"/>
      <c r="P643" s="266"/>
      <c r="Q643" s="267"/>
      <c r="S643" s="11"/>
      <c r="U643" s="232" t="s">
        <v>244</v>
      </c>
      <c r="V643" s="232"/>
      <c r="W643" s="232"/>
      <c r="X643" s="232"/>
      <c r="Y643" s="232"/>
      <c r="Z643" s="232"/>
      <c r="AA643" s="232"/>
      <c r="AB643" s="232"/>
      <c r="AC643" s="232"/>
      <c r="AD643" s="232"/>
      <c r="AE643" s="232"/>
      <c r="AF643" s="232"/>
      <c r="AG643" s="232"/>
      <c r="AH643" s="232"/>
      <c r="AI643" s="232"/>
      <c r="AJ643" s="232"/>
      <c r="AN643" s="233" t="s">
        <v>220</v>
      </c>
      <c r="AO643" s="233"/>
      <c r="AP643" s="233"/>
      <c r="AQ643" s="233"/>
      <c r="AR643" s="233"/>
      <c r="AS643" s="233"/>
      <c r="AT643" s="233"/>
      <c r="AU643" s="233"/>
      <c r="AV643" s="233"/>
      <c r="AW643" s="233"/>
      <c r="AX643" s="233"/>
      <c r="AY643" s="233"/>
      <c r="AZ643" s="233"/>
      <c r="BA643" s="138"/>
      <c r="BB643" s="234">
        <v>20</v>
      </c>
      <c r="BC643" s="234"/>
      <c r="BD643" s="234"/>
      <c r="BE643" s="234"/>
      <c r="BI643" s="280" t="s">
        <v>245</v>
      </c>
      <c r="BJ643" s="281"/>
      <c r="BK643" s="281"/>
      <c r="BL643" s="281"/>
      <c r="BM643" s="281"/>
      <c r="BN643" s="281"/>
      <c r="BO643" s="281"/>
      <c r="BP643" s="281"/>
      <c r="BQ643" s="281"/>
      <c r="BR643" s="281"/>
      <c r="BS643" s="281"/>
      <c r="BT643" s="282"/>
      <c r="BU643" s="13"/>
    </row>
    <row r="644" spans="15:73" ht="20.100000000000001" customHeight="1">
      <c r="O644" s="265"/>
      <c r="P644" s="266"/>
      <c r="Q644" s="267"/>
      <c r="S644" s="11"/>
      <c r="U644" s="232"/>
      <c r="V644" s="232"/>
      <c r="W644" s="232"/>
      <c r="X644" s="232"/>
      <c r="Y644" s="232"/>
      <c r="Z644" s="232"/>
      <c r="AA644" s="232"/>
      <c r="AB644" s="232"/>
      <c r="AC644" s="232"/>
      <c r="AD644" s="232"/>
      <c r="AE644" s="232"/>
      <c r="AF644" s="232"/>
      <c r="AG644" s="232"/>
      <c r="AH644" s="232"/>
      <c r="AI644" s="232"/>
      <c r="AJ644" s="232"/>
      <c r="AN644" s="233"/>
      <c r="AO644" s="233"/>
      <c r="AP644" s="233"/>
      <c r="AQ644" s="233"/>
      <c r="AR644" s="233"/>
      <c r="AS644" s="233"/>
      <c r="AT644" s="233"/>
      <c r="AU644" s="233"/>
      <c r="AV644" s="233"/>
      <c r="AW644" s="233"/>
      <c r="AX644" s="233"/>
      <c r="AY644" s="233"/>
      <c r="AZ644" s="233"/>
      <c r="BA644" s="138"/>
      <c r="BB644" s="234"/>
      <c r="BC644" s="234"/>
      <c r="BD644" s="234"/>
      <c r="BE644" s="234"/>
      <c r="BI644" s="283"/>
      <c r="BJ644" s="284"/>
      <c r="BK644" s="284"/>
      <c r="BL644" s="284"/>
      <c r="BM644" s="284"/>
      <c r="BN644" s="284"/>
      <c r="BO644" s="284"/>
      <c r="BP644" s="284"/>
      <c r="BQ644" s="284"/>
      <c r="BR644" s="284"/>
      <c r="BS644" s="284"/>
      <c r="BT644" s="285"/>
      <c r="BU644" s="13"/>
    </row>
    <row r="645" spans="15:73" ht="20.100000000000001" customHeight="1">
      <c r="O645" s="265"/>
      <c r="P645" s="266"/>
      <c r="Q645" s="267"/>
      <c r="S645" s="11"/>
      <c r="U645" s="232" t="s">
        <v>118</v>
      </c>
      <c r="V645" s="232"/>
      <c r="W645" s="232"/>
      <c r="X645" s="232"/>
      <c r="Y645" s="232"/>
      <c r="Z645" s="232"/>
      <c r="AA645" s="232"/>
      <c r="AB645" s="232"/>
      <c r="AC645" s="232"/>
      <c r="AD645" s="232"/>
      <c r="AE645" s="232"/>
      <c r="AF645" s="232"/>
      <c r="AG645" s="232"/>
      <c r="AH645" s="232"/>
      <c r="AN645" s="233" t="s">
        <v>61</v>
      </c>
      <c r="AO645" s="233"/>
      <c r="AP645" s="233"/>
      <c r="AQ645" s="233"/>
      <c r="AR645" s="233"/>
      <c r="AS645" s="233"/>
      <c r="AT645" s="233"/>
      <c r="AU645" s="233"/>
      <c r="AV645" s="233"/>
      <c r="AW645" s="233"/>
      <c r="AX645" s="233"/>
      <c r="AY645" s="233"/>
      <c r="AZ645" s="233"/>
      <c r="BA645" s="139"/>
      <c r="BB645" s="234">
        <v>14</v>
      </c>
      <c r="BC645" s="234"/>
      <c r="BD645" s="234"/>
      <c r="BE645" s="234"/>
      <c r="BI645" s="283"/>
      <c r="BJ645" s="284"/>
      <c r="BK645" s="284"/>
      <c r="BL645" s="284"/>
      <c r="BM645" s="284"/>
      <c r="BN645" s="284"/>
      <c r="BO645" s="284"/>
      <c r="BP645" s="284"/>
      <c r="BQ645" s="284"/>
      <c r="BR645" s="284"/>
      <c r="BS645" s="284"/>
      <c r="BT645" s="285"/>
      <c r="BU645" s="13"/>
    </row>
    <row r="646" spans="15:73" ht="20.100000000000001" customHeight="1">
      <c r="O646" s="265"/>
      <c r="P646" s="266"/>
      <c r="Q646" s="267"/>
      <c r="S646" s="11"/>
      <c r="U646" s="232"/>
      <c r="V646" s="232"/>
      <c r="W646" s="232"/>
      <c r="X646" s="232"/>
      <c r="Y646" s="232"/>
      <c r="Z646" s="232"/>
      <c r="AA646" s="232"/>
      <c r="AB646" s="232"/>
      <c r="AC646" s="232"/>
      <c r="AD646" s="232"/>
      <c r="AE646" s="232"/>
      <c r="AF646" s="232"/>
      <c r="AG646" s="232"/>
      <c r="AH646" s="232"/>
      <c r="AN646" s="233"/>
      <c r="AO646" s="233"/>
      <c r="AP646" s="233"/>
      <c r="AQ646" s="233"/>
      <c r="AR646" s="233"/>
      <c r="AS646" s="233"/>
      <c r="AT646" s="233"/>
      <c r="AU646" s="233"/>
      <c r="AV646" s="233"/>
      <c r="AW646" s="233"/>
      <c r="AX646" s="233"/>
      <c r="AY646" s="233"/>
      <c r="AZ646" s="233"/>
      <c r="BA646" s="139"/>
      <c r="BB646" s="234"/>
      <c r="BC646" s="234"/>
      <c r="BD646" s="234"/>
      <c r="BE646" s="234"/>
      <c r="BI646" s="283"/>
      <c r="BJ646" s="284"/>
      <c r="BK646" s="284"/>
      <c r="BL646" s="284"/>
      <c r="BM646" s="284"/>
      <c r="BN646" s="284"/>
      <c r="BO646" s="284"/>
      <c r="BP646" s="284"/>
      <c r="BQ646" s="284"/>
      <c r="BR646" s="284"/>
      <c r="BS646" s="284"/>
      <c r="BT646" s="285"/>
      <c r="BU646" s="13"/>
    </row>
    <row r="647" spans="15:73" ht="20.100000000000001" customHeight="1">
      <c r="O647" s="265"/>
      <c r="P647" s="266"/>
      <c r="Q647" s="267"/>
      <c r="S647" s="131"/>
      <c r="U647" s="133"/>
      <c r="V647" s="134"/>
      <c r="W647" s="134"/>
      <c r="X647" s="134"/>
      <c r="Y647" s="134"/>
      <c r="Z647" s="134"/>
      <c r="AA647" s="134"/>
      <c r="AB647" s="134"/>
      <c r="AC647" s="134"/>
      <c r="AD647" s="134"/>
      <c r="AE647" s="134"/>
      <c r="AF647" s="134"/>
      <c r="AG647" s="134"/>
      <c r="AN647" s="233" t="s">
        <v>62</v>
      </c>
      <c r="AO647" s="233"/>
      <c r="AP647" s="233"/>
      <c r="AQ647" s="233"/>
      <c r="AR647" s="233"/>
      <c r="AS647" s="233"/>
      <c r="AT647" s="233"/>
      <c r="AU647" s="233"/>
      <c r="AV647" s="233"/>
      <c r="AW647" s="233"/>
      <c r="AX647" s="233"/>
      <c r="AY647" s="233"/>
      <c r="AZ647" s="233"/>
      <c r="BA647" s="139"/>
      <c r="BB647" s="289">
        <v>2000</v>
      </c>
      <c r="BC647" s="289"/>
      <c r="BD647" s="289"/>
      <c r="BE647" s="289"/>
      <c r="BI647" s="283"/>
      <c r="BJ647" s="284"/>
      <c r="BK647" s="284"/>
      <c r="BL647" s="284"/>
      <c r="BM647" s="284"/>
      <c r="BN647" s="284"/>
      <c r="BO647" s="284"/>
      <c r="BP647" s="284"/>
      <c r="BQ647" s="284"/>
      <c r="BR647" s="284"/>
      <c r="BS647" s="284"/>
      <c r="BT647" s="285"/>
      <c r="BU647" s="13"/>
    </row>
    <row r="648" spans="15:73" ht="20.100000000000001" customHeight="1">
      <c r="O648" s="265"/>
      <c r="P648" s="266"/>
      <c r="Q648" s="267"/>
      <c r="S648" s="131"/>
      <c r="U648" s="134"/>
      <c r="V648" s="134"/>
      <c r="W648" s="134"/>
      <c r="X648" s="134"/>
      <c r="Y648" s="134"/>
      <c r="Z648" s="134"/>
      <c r="AA648" s="134"/>
      <c r="AB648" s="134"/>
      <c r="AC648" s="134"/>
      <c r="AD648" s="134"/>
      <c r="AN648" s="233"/>
      <c r="AO648" s="233"/>
      <c r="AP648" s="233"/>
      <c r="AQ648" s="233"/>
      <c r="AR648" s="233"/>
      <c r="AS648" s="233"/>
      <c r="AT648" s="233"/>
      <c r="AU648" s="233"/>
      <c r="AV648" s="233"/>
      <c r="AW648" s="233"/>
      <c r="AX648" s="233"/>
      <c r="AY648" s="233"/>
      <c r="AZ648" s="233"/>
      <c r="BA648" s="139"/>
      <c r="BB648" s="289"/>
      <c r="BC648" s="289"/>
      <c r="BD648" s="289"/>
      <c r="BE648" s="289"/>
      <c r="BI648" s="283"/>
      <c r="BJ648" s="284"/>
      <c r="BK648" s="284"/>
      <c r="BL648" s="284"/>
      <c r="BM648" s="284"/>
      <c r="BN648" s="284"/>
      <c r="BO648" s="284"/>
      <c r="BP648" s="284"/>
      <c r="BQ648" s="284"/>
      <c r="BR648" s="284"/>
      <c r="BS648" s="284"/>
      <c r="BT648" s="285"/>
      <c r="BU648" s="13"/>
    </row>
    <row r="649" spans="15:73" ht="20.100000000000001" customHeight="1" thickBot="1">
      <c r="O649" s="265"/>
      <c r="P649" s="266"/>
      <c r="Q649" s="267"/>
      <c r="S649" s="131"/>
      <c r="U649" s="134"/>
      <c r="V649" s="134"/>
      <c r="W649" s="134"/>
      <c r="X649" s="134"/>
      <c r="Y649" s="134"/>
      <c r="Z649" s="134"/>
      <c r="AA649" s="134"/>
      <c r="AB649" s="134"/>
      <c r="AC649" s="134"/>
      <c r="AD649" s="134"/>
      <c r="BI649" s="286"/>
      <c r="BJ649" s="287"/>
      <c r="BK649" s="287"/>
      <c r="BL649" s="287"/>
      <c r="BM649" s="287"/>
      <c r="BN649" s="287"/>
      <c r="BO649" s="287"/>
      <c r="BP649" s="287"/>
      <c r="BQ649" s="287"/>
      <c r="BR649" s="287"/>
      <c r="BS649" s="287"/>
      <c r="BT649" s="288"/>
      <c r="BU649" s="13"/>
    </row>
    <row r="650" spans="15:73" ht="20.100000000000001" customHeight="1">
      <c r="O650" s="265"/>
      <c r="P650" s="266"/>
      <c r="Q650" s="267"/>
      <c r="S650" s="293" t="s">
        <v>97</v>
      </c>
      <c r="T650" s="294"/>
      <c r="U650" s="301" t="s">
        <v>110</v>
      </c>
      <c r="V650" s="302"/>
      <c r="W650" s="303"/>
      <c r="X650" s="134"/>
      <c r="Y650" s="134"/>
      <c r="Z650" s="134"/>
      <c r="AA650" s="134"/>
      <c r="AB650" s="134"/>
      <c r="AC650" s="134"/>
      <c r="AD650" s="134"/>
      <c r="BU650" s="13"/>
    </row>
    <row r="651" spans="15:73" ht="20.100000000000001" customHeight="1">
      <c r="O651" s="265"/>
      <c r="P651" s="266"/>
      <c r="Q651" s="267"/>
      <c r="S651" s="295"/>
      <c r="T651" s="296"/>
      <c r="U651" s="304"/>
      <c r="V651" s="305"/>
      <c r="W651" s="306"/>
      <c r="X651" s="134"/>
      <c r="Y651" s="134"/>
      <c r="Z651" s="134"/>
      <c r="AA651" s="134"/>
      <c r="AB651" s="134"/>
      <c r="AC651" s="134"/>
      <c r="AD651" s="134"/>
      <c r="BU651" s="13"/>
    </row>
    <row r="652" spans="15:73" ht="20.100000000000001" customHeight="1">
      <c r="O652" s="265"/>
      <c r="P652" s="266"/>
      <c r="Q652" s="267"/>
      <c r="S652" s="295"/>
      <c r="T652" s="296"/>
      <c r="U652" s="304"/>
      <c r="V652" s="305"/>
      <c r="W652" s="306"/>
      <c r="X652" s="134"/>
      <c r="Y652" s="134"/>
      <c r="Z652" s="134"/>
      <c r="AA652" s="134"/>
      <c r="AB652" s="134"/>
      <c r="AC652" s="134"/>
      <c r="AD652" s="134"/>
      <c r="BU652" s="13"/>
    </row>
    <row r="653" spans="15:73" ht="20.100000000000001" customHeight="1">
      <c r="O653" s="265"/>
      <c r="P653" s="266"/>
      <c r="Q653" s="267"/>
      <c r="S653" s="295"/>
      <c r="T653" s="296"/>
      <c r="U653" s="304"/>
      <c r="V653" s="305"/>
      <c r="W653" s="306"/>
      <c r="X653" s="140"/>
      <c r="Y653" s="140"/>
      <c r="Z653" s="140"/>
      <c r="AA653" s="140"/>
      <c r="AB653" s="140"/>
      <c r="AC653" s="140"/>
      <c r="AD653" s="140"/>
      <c r="BU653" s="13"/>
    </row>
    <row r="654" spans="15:73" ht="20.100000000000001" customHeight="1" thickBot="1">
      <c r="O654" s="268"/>
      <c r="P654" s="269"/>
      <c r="Q654" s="270"/>
      <c r="S654" s="297"/>
      <c r="T654" s="298"/>
      <c r="U654" s="307"/>
      <c r="V654" s="308"/>
      <c r="W654" s="309"/>
      <c r="X654" s="107"/>
      <c r="Y654" s="107"/>
      <c r="Z654" s="107"/>
      <c r="AA654" s="107"/>
      <c r="AB654" s="107"/>
      <c r="AC654" s="107"/>
      <c r="AD654" s="107"/>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c r="BQ654" s="16"/>
      <c r="BR654" s="16"/>
      <c r="BS654" s="16"/>
      <c r="BT654" s="16"/>
      <c r="BU654" s="17"/>
    </row>
    <row r="655" spans="15:73" ht="20.100000000000001" customHeight="1"/>
    <row r="656" spans="15:73" ht="20.100000000000001" customHeight="1" thickBot="1"/>
    <row r="657" spans="15:73" ht="20.100000000000001" customHeight="1">
      <c r="O657" s="262" t="s">
        <v>13</v>
      </c>
      <c r="P657" s="263"/>
      <c r="Q657" s="264"/>
      <c r="S657" s="271" t="s">
        <v>138</v>
      </c>
      <c r="T657" s="272"/>
      <c r="U657" s="272"/>
      <c r="V657" s="272"/>
      <c r="W657" s="272"/>
      <c r="X657" s="272"/>
      <c r="Y657" s="272"/>
      <c r="Z657" s="272"/>
      <c r="AA657" s="272"/>
      <c r="AB657" s="272"/>
      <c r="AC657" s="272"/>
      <c r="AD657" s="272"/>
      <c r="AE657" s="272"/>
      <c r="AF657" s="272"/>
      <c r="AG657" s="272"/>
      <c r="AH657" s="272"/>
      <c r="AI657" s="272"/>
      <c r="AJ657" s="272"/>
      <c r="AK657" s="272"/>
      <c r="AL657" s="272"/>
      <c r="AM657" s="272"/>
      <c r="AN657" s="272"/>
      <c r="AO657" s="272"/>
      <c r="AP657" s="272"/>
      <c r="AQ657" s="272"/>
      <c r="AR657" s="272"/>
      <c r="AS657" s="272"/>
      <c r="AT657" s="272"/>
      <c r="AU657" s="272"/>
      <c r="AV657" s="272"/>
      <c r="AW657" s="272"/>
      <c r="AX657" s="272"/>
      <c r="AY657" s="272"/>
      <c r="AZ657" s="272"/>
      <c r="BA657" s="272"/>
      <c r="BB657" s="272"/>
      <c r="BC657" s="272"/>
      <c r="BD657" s="272"/>
      <c r="BE657" s="272"/>
      <c r="BF657" s="272"/>
      <c r="BG657" s="272"/>
      <c r="BH657" s="272"/>
      <c r="BI657" s="272"/>
      <c r="BJ657" s="272"/>
      <c r="BK657" s="272"/>
      <c r="BL657" s="272"/>
      <c r="BM657" s="272"/>
      <c r="BN657" s="272"/>
      <c r="BO657" s="272"/>
      <c r="BP657" s="272"/>
      <c r="BQ657" s="272"/>
      <c r="BR657" s="272"/>
      <c r="BS657" s="272"/>
      <c r="BT657" s="272"/>
      <c r="BU657" s="273"/>
    </row>
    <row r="658" spans="15:73" ht="20.100000000000001" customHeight="1">
      <c r="O658" s="265"/>
      <c r="P658" s="266"/>
      <c r="Q658" s="267"/>
      <c r="S658" s="274"/>
      <c r="T658" s="275"/>
      <c r="U658" s="275"/>
      <c r="V658" s="275"/>
      <c r="W658" s="275"/>
      <c r="X658" s="275"/>
      <c r="Y658" s="275"/>
      <c r="Z658" s="275"/>
      <c r="AA658" s="275"/>
      <c r="AB658" s="275"/>
      <c r="AC658" s="275"/>
      <c r="AD658" s="275"/>
      <c r="AE658" s="275"/>
      <c r="AF658" s="275"/>
      <c r="AG658" s="275"/>
      <c r="AH658" s="275"/>
      <c r="AI658" s="275"/>
      <c r="AJ658" s="275"/>
      <c r="AK658" s="275"/>
      <c r="AL658" s="275"/>
      <c r="AM658" s="275"/>
      <c r="AN658" s="275"/>
      <c r="AO658" s="275"/>
      <c r="AP658" s="275"/>
      <c r="AQ658" s="275"/>
      <c r="AR658" s="275"/>
      <c r="AS658" s="275"/>
      <c r="AT658" s="275"/>
      <c r="AU658" s="275"/>
      <c r="AV658" s="275"/>
      <c r="AW658" s="275"/>
      <c r="AX658" s="275"/>
      <c r="AY658" s="275"/>
      <c r="AZ658" s="275"/>
      <c r="BA658" s="275"/>
      <c r="BB658" s="275"/>
      <c r="BC658" s="275"/>
      <c r="BD658" s="275"/>
      <c r="BE658" s="275"/>
      <c r="BF658" s="275"/>
      <c r="BG658" s="275"/>
      <c r="BH658" s="275"/>
      <c r="BI658" s="275"/>
      <c r="BJ658" s="275"/>
      <c r="BK658" s="275"/>
      <c r="BL658" s="275"/>
      <c r="BM658" s="275"/>
      <c r="BN658" s="275"/>
      <c r="BO658" s="275"/>
      <c r="BP658" s="275"/>
      <c r="BQ658" s="275"/>
      <c r="BR658" s="275"/>
      <c r="BS658" s="275"/>
      <c r="BT658" s="275"/>
      <c r="BU658" s="276"/>
    </row>
    <row r="659" spans="15:73" ht="20.100000000000001" customHeight="1">
      <c r="O659" s="265"/>
      <c r="P659" s="266"/>
      <c r="Q659" s="267"/>
      <c r="S659" s="274"/>
      <c r="T659" s="275"/>
      <c r="U659" s="275"/>
      <c r="V659" s="275"/>
      <c r="W659" s="275"/>
      <c r="X659" s="275"/>
      <c r="Y659" s="275"/>
      <c r="Z659" s="275"/>
      <c r="AA659" s="275"/>
      <c r="AB659" s="275"/>
      <c r="AC659" s="275"/>
      <c r="AD659" s="275"/>
      <c r="AE659" s="275"/>
      <c r="AF659" s="275"/>
      <c r="AG659" s="275"/>
      <c r="AH659" s="275"/>
      <c r="AI659" s="275"/>
      <c r="AJ659" s="275"/>
      <c r="AK659" s="275"/>
      <c r="AL659" s="275"/>
      <c r="AM659" s="275"/>
      <c r="AN659" s="275"/>
      <c r="AO659" s="275"/>
      <c r="AP659" s="275"/>
      <c r="AQ659" s="275"/>
      <c r="AR659" s="275"/>
      <c r="AS659" s="275"/>
      <c r="AT659" s="275"/>
      <c r="AU659" s="275"/>
      <c r="AV659" s="275"/>
      <c r="AW659" s="275"/>
      <c r="AX659" s="275"/>
      <c r="AY659" s="275"/>
      <c r="AZ659" s="275"/>
      <c r="BA659" s="275"/>
      <c r="BB659" s="275"/>
      <c r="BC659" s="275"/>
      <c r="BD659" s="275"/>
      <c r="BE659" s="275"/>
      <c r="BF659" s="275"/>
      <c r="BG659" s="275"/>
      <c r="BH659" s="275"/>
      <c r="BI659" s="275"/>
      <c r="BJ659" s="275"/>
      <c r="BK659" s="275"/>
      <c r="BL659" s="275"/>
      <c r="BM659" s="275"/>
      <c r="BN659" s="275"/>
      <c r="BO659" s="275"/>
      <c r="BP659" s="275"/>
      <c r="BQ659" s="275"/>
      <c r="BR659" s="275"/>
      <c r="BS659" s="275"/>
      <c r="BT659" s="275"/>
      <c r="BU659" s="276"/>
    </row>
    <row r="660" spans="15:73" ht="20.100000000000001" customHeight="1">
      <c r="O660" s="265"/>
      <c r="P660" s="266"/>
      <c r="Q660" s="267"/>
      <c r="S660" s="126"/>
      <c r="T660" s="127"/>
      <c r="U660" s="127"/>
      <c r="V660" s="127"/>
      <c r="W660" s="127"/>
      <c r="X660" s="127"/>
      <c r="Y660" s="127"/>
      <c r="Z660" s="127"/>
      <c r="AA660" s="127"/>
      <c r="AB660" s="127"/>
      <c r="AC660" s="127"/>
      <c r="AD660" s="127"/>
      <c r="AE660" s="127"/>
      <c r="AF660" s="127"/>
      <c r="AG660" s="127"/>
      <c r="AH660" s="128"/>
      <c r="AI660" s="128"/>
      <c r="AJ660" s="128"/>
      <c r="AK660" s="128"/>
      <c r="AL660" s="128"/>
      <c r="AM660" s="128"/>
      <c r="AN660" s="128"/>
      <c r="AO660" s="129"/>
      <c r="AP660" s="129"/>
      <c r="AQ660" s="129"/>
      <c r="AR660" s="129"/>
      <c r="AS660" s="129"/>
      <c r="AT660" s="129"/>
      <c r="AU660" s="129"/>
      <c r="AV660" s="129"/>
      <c r="AW660" s="129"/>
      <c r="AX660" s="129"/>
      <c r="AY660" s="129"/>
      <c r="AZ660" s="129"/>
      <c r="BA660" s="129"/>
      <c r="BB660" s="129"/>
      <c r="BC660" s="127"/>
      <c r="BD660" s="127"/>
      <c r="BE660" s="127"/>
      <c r="BF660" s="127"/>
      <c r="BG660" s="127"/>
      <c r="BH660" s="127"/>
      <c r="BI660" s="127"/>
      <c r="BJ660" s="127"/>
      <c r="BK660" s="127"/>
      <c r="BL660" s="127"/>
      <c r="BM660" s="127"/>
      <c r="BN660" s="127"/>
      <c r="BO660" s="127"/>
      <c r="BP660" s="127"/>
      <c r="BQ660" s="127"/>
      <c r="BR660" s="127"/>
      <c r="BS660" s="127"/>
      <c r="BT660" s="127"/>
      <c r="BU660" s="130"/>
    </row>
    <row r="661" spans="15:73" ht="20.100000000000001" customHeight="1">
      <c r="O661" s="265"/>
      <c r="P661" s="266"/>
      <c r="Q661" s="267"/>
      <c r="S661" s="11"/>
      <c r="AH661" s="145"/>
      <c r="AI661" s="145"/>
      <c r="AJ661" s="145"/>
      <c r="AK661" s="145"/>
      <c r="AL661" s="145"/>
      <c r="AM661" s="145"/>
      <c r="AN661" s="145"/>
      <c r="AO661" s="146"/>
      <c r="AP661" s="146"/>
      <c r="AQ661" s="146"/>
      <c r="AR661" s="146"/>
      <c r="AS661" s="146"/>
      <c r="AT661" s="146"/>
      <c r="AU661" s="146"/>
      <c r="AV661" s="146"/>
      <c r="AW661" s="146"/>
      <c r="AX661" s="146"/>
      <c r="AY661" s="146"/>
      <c r="AZ661" s="146"/>
      <c r="BA661" s="146"/>
      <c r="BB661" s="146"/>
      <c r="BU661" s="13"/>
    </row>
    <row r="662" spans="15:73" ht="20.100000000000001" customHeight="1">
      <c r="O662" s="265"/>
      <c r="P662" s="266"/>
      <c r="Q662" s="267"/>
      <c r="S662" s="277">
        <v>1</v>
      </c>
      <c r="T662" s="278" t="s">
        <v>94</v>
      </c>
      <c r="U662" s="278"/>
      <c r="V662" s="278"/>
      <c r="W662" s="278"/>
      <c r="X662" s="278"/>
      <c r="Y662" s="278"/>
      <c r="Z662" s="278"/>
      <c r="AA662" s="278"/>
      <c r="AB662" s="278"/>
      <c r="AC662" s="278"/>
      <c r="AD662" s="278"/>
      <c r="AE662" s="278"/>
      <c r="AF662" s="278"/>
      <c r="AG662" s="278"/>
      <c r="AH662" s="278"/>
      <c r="AI662" s="278"/>
      <c r="AJ662" s="278"/>
      <c r="AK662" s="278"/>
      <c r="AL662" s="278"/>
      <c r="AM662" s="278"/>
      <c r="AN662" s="278"/>
      <c r="AO662" s="278"/>
      <c r="AP662" s="278"/>
      <c r="AQ662" s="278"/>
      <c r="AR662" s="278"/>
      <c r="AS662" s="278"/>
      <c r="AT662" s="278"/>
      <c r="AU662" s="278"/>
      <c r="AV662" s="278"/>
      <c r="AW662" s="278"/>
      <c r="AX662" s="278"/>
      <c r="AY662" s="278"/>
      <c r="AZ662" s="278"/>
      <c r="BA662" s="278"/>
      <c r="BB662" s="278"/>
      <c r="BC662" s="278"/>
      <c r="BD662" s="278"/>
      <c r="BE662" s="278"/>
      <c r="BF662" s="278"/>
      <c r="BG662" s="278"/>
      <c r="BH662" s="278"/>
      <c r="BI662" s="278"/>
      <c r="BJ662" s="278"/>
      <c r="BK662" s="278"/>
      <c r="BL662" s="278"/>
      <c r="BM662" s="278"/>
      <c r="BN662" s="278"/>
      <c r="BO662" s="278"/>
      <c r="BP662" s="278"/>
      <c r="BQ662" s="278"/>
      <c r="BR662" s="278"/>
      <c r="BS662" s="278"/>
      <c r="BT662" s="278"/>
      <c r="BU662" s="279"/>
    </row>
    <row r="663" spans="15:73" ht="20.100000000000001" customHeight="1">
      <c r="O663" s="265"/>
      <c r="P663" s="266"/>
      <c r="Q663" s="267"/>
      <c r="S663" s="277"/>
      <c r="T663" s="278"/>
      <c r="U663" s="278"/>
      <c r="V663" s="278"/>
      <c r="W663" s="278"/>
      <c r="X663" s="278"/>
      <c r="Y663" s="278"/>
      <c r="Z663" s="278"/>
      <c r="AA663" s="278"/>
      <c r="AB663" s="278"/>
      <c r="AC663" s="278"/>
      <c r="AD663" s="278"/>
      <c r="AE663" s="278"/>
      <c r="AF663" s="278"/>
      <c r="AG663" s="278"/>
      <c r="AH663" s="278"/>
      <c r="AI663" s="278"/>
      <c r="AJ663" s="278"/>
      <c r="AK663" s="278"/>
      <c r="AL663" s="278"/>
      <c r="AM663" s="278"/>
      <c r="AN663" s="278"/>
      <c r="AO663" s="278"/>
      <c r="AP663" s="278"/>
      <c r="AQ663" s="278"/>
      <c r="AR663" s="278"/>
      <c r="AS663" s="278"/>
      <c r="AT663" s="278"/>
      <c r="AU663" s="278"/>
      <c r="AV663" s="278"/>
      <c r="AW663" s="278"/>
      <c r="AX663" s="278"/>
      <c r="AY663" s="278"/>
      <c r="AZ663" s="278"/>
      <c r="BA663" s="278"/>
      <c r="BB663" s="278"/>
      <c r="BC663" s="278"/>
      <c r="BD663" s="278"/>
      <c r="BE663" s="278"/>
      <c r="BF663" s="278"/>
      <c r="BG663" s="278"/>
      <c r="BH663" s="278"/>
      <c r="BI663" s="278"/>
      <c r="BJ663" s="278"/>
      <c r="BK663" s="278"/>
      <c r="BL663" s="278"/>
      <c r="BM663" s="278"/>
      <c r="BN663" s="278"/>
      <c r="BO663" s="278"/>
      <c r="BP663" s="278"/>
      <c r="BQ663" s="278"/>
      <c r="BR663" s="278"/>
      <c r="BS663" s="278"/>
      <c r="BT663" s="278"/>
      <c r="BU663" s="279"/>
    </row>
    <row r="664" spans="15:73" ht="20.100000000000001" customHeight="1">
      <c r="O664" s="265"/>
      <c r="P664" s="266"/>
      <c r="Q664" s="267"/>
      <c r="S664" s="131"/>
      <c r="T664" s="299" t="s">
        <v>152</v>
      </c>
      <c r="U664" s="299"/>
      <c r="V664" s="299"/>
      <c r="W664" s="299"/>
      <c r="X664" s="299"/>
      <c r="Y664" s="299"/>
      <c r="Z664" s="299"/>
      <c r="AA664" s="299"/>
      <c r="AB664" s="299"/>
      <c r="AC664" s="299"/>
      <c r="AD664" s="299"/>
      <c r="AE664" s="299"/>
      <c r="AF664" s="299"/>
      <c r="AG664" s="299"/>
      <c r="AH664" s="299"/>
      <c r="AI664" s="299"/>
      <c r="AJ664" s="299"/>
      <c r="AK664" s="299"/>
      <c r="AL664" s="299"/>
      <c r="AM664" s="299"/>
      <c r="AN664" s="299"/>
      <c r="AO664" s="299"/>
      <c r="AP664" s="299"/>
      <c r="AQ664" s="299"/>
      <c r="AR664" s="299"/>
      <c r="AS664" s="299"/>
      <c r="AT664" s="299"/>
      <c r="AU664" s="299"/>
      <c r="AV664" s="299"/>
      <c r="AW664" s="299"/>
      <c r="AX664" s="299"/>
      <c r="AY664" s="299"/>
      <c r="AZ664" s="299"/>
      <c r="BA664" s="299"/>
      <c r="BB664" s="299"/>
      <c r="BC664" s="299"/>
      <c r="BD664" s="299"/>
      <c r="BE664" s="299"/>
      <c r="BF664" s="299"/>
      <c r="BG664" s="299"/>
      <c r="BH664" s="299"/>
      <c r="BI664" s="299"/>
      <c r="BJ664" s="299"/>
      <c r="BK664" s="299"/>
      <c r="BL664" s="299"/>
      <c r="BM664" s="299"/>
      <c r="BN664" s="299"/>
      <c r="BO664" s="299"/>
      <c r="BP664" s="299"/>
      <c r="BQ664" s="299"/>
      <c r="BR664" s="299"/>
      <c r="BS664" s="299"/>
      <c r="BT664" s="299"/>
      <c r="BU664" s="300"/>
    </row>
    <row r="665" spans="15:73" ht="20.100000000000001" customHeight="1">
      <c r="O665" s="265"/>
      <c r="P665" s="266"/>
      <c r="Q665" s="267"/>
      <c r="S665" s="131"/>
      <c r="T665" s="299"/>
      <c r="U665" s="299"/>
      <c r="V665" s="299"/>
      <c r="W665" s="299"/>
      <c r="X665" s="299"/>
      <c r="Y665" s="299"/>
      <c r="Z665" s="299"/>
      <c r="AA665" s="299"/>
      <c r="AB665" s="299"/>
      <c r="AC665" s="299"/>
      <c r="AD665" s="299"/>
      <c r="AE665" s="299"/>
      <c r="AF665" s="299"/>
      <c r="AG665" s="299"/>
      <c r="AH665" s="299"/>
      <c r="AI665" s="299"/>
      <c r="AJ665" s="299"/>
      <c r="AK665" s="299"/>
      <c r="AL665" s="299"/>
      <c r="AM665" s="299"/>
      <c r="AN665" s="299"/>
      <c r="AO665" s="299"/>
      <c r="AP665" s="299"/>
      <c r="AQ665" s="299"/>
      <c r="AR665" s="299"/>
      <c r="AS665" s="299"/>
      <c r="AT665" s="299"/>
      <c r="AU665" s="299"/>
      <c r="AV665" s="299"/>
      <c r="AW665" s="299"/>
      <c r="AX665" s="299"/>
      <c r="AY665" s="299"/>
      <c r="AZ665" s="299"/>
      <c r="BA665" s="299"/>
      <c r="BB665" s="299"/>
      <c r="BC665" s="299"/>
      <c r="BD665" s="299"/>
      <c r="BE665" s="299"/>
      <c r="BF665" s="299"/>
      <c r="BG665" s="299"/>
      <c r="BH665" s="299"/>
      <c r="BI665" s="299"/>
      <c r="BJ665" s="299"/>
      <c r="BK665" s="299"/>
      <c r="BL665" s="299"/>
      <c r="BM665" s="299"/>
      <c r="BN665" s="299"/>
      <c r="BO665" s="299"/>
      <c r="BP665" s="299"/>
      <c r="BQ665" s="299"/>
      <c r="BR665" s="299"/>
      <c r="BS665" s="299"/>
      <c r="BT665" s="299"/>
      <c r="BU665" s="300"/>
    </row>
    <row r="666" spans="15:73" ht="20.100000000000001" customHeight="1">
      <c r="O666" s="265"/>
      <c r="P666" s="266"/>
      <c r="Q666" s="267"/>
      <c r="S666" s="11"/>
      <c r="AH666" s="145"/>
      <c r="AI666" s="145"/>
      <c r="AJ666" s="145"/>
      <c r="AK666" s="145"/>
      <c r="AL666" s="145"/>
      <c r="AM666" s="145"/>
      <c r="AN666" s="145"/>
      <c r="AO666" s="146"/>
      <c r="AP666" s="146"/>
      <c r="AQ666" s="146"/>
      <c r="AR666" s="146"/>
      <c r="AS666" s="146"/>
      <c r="AT666" s="146"/>
      <c r="AU666" s="146"/>
      <c r="AV666" s="146"/>
      <c r="AW666" s="146"/>
      <c r="AX666" s="146"/>
      <c r="AY666" s="146"/>
      <c r="AZ666" s="146"/>
      <c r="BA666" s="146"/>
      <c r="BB666" s="146"/>
      <c r="BU666" s="13"/>
    </row>
    <row r="667" spans="15:73" ht="20.100000000000001" customHeight="1">
      <c r="O667" s="265"/>
      <c r="P667" s="266"/>
      <c r="Q667" s="267"/>
      <c r="S667" s="277">
        <v>2</v>
      </c>
      <c r="T667" s="278" t="s">
        <v>92</v>
      </c>
      <c r="U667" s="278"/>
      <c r="V667" s="278"/>
      <c r="W667" s="278"/>
      <c r="X667" s="278"/>
      <c r="Y667" s="278"/>
      <c r="Z667" s="278"/>
      <c r="AA667" s="278"/>
      <c r="AB667" s="278"/>
      <c r="AC667" s="278"/>
      <c r="AD667" s="278"/>
      <c r="AE667" s="278"/>
      <c r="AF667" s="278"/>
      <c r="AG667" s="278"/>
      <c r="AH667" s="278"/>
      <c r="AI667" s="278"/>
      <c r="AJ667" s="278"/>
      <c r="AK667" s="278"/>
      <c r="AL667" s="278"/>
      <c r="AM667" s="278"/>
      <c r="AN667" s="278"/>
      <c r="AO667" s="278"/>
      <c r="AP667" s="278"/>
      <c r="AQ667" s="278"/>
      <c r="AR667" s="278"/>
      <c r="AS667" s="278"/>
      <c r="AT667" s="278"/>
      <c r="AU667" s="278"/>
      <c r="AV667" s="278"/>
      <c r="AW667" s="278"/>
      <c r="AX667" s="278"/>
      <c r="AY667" s="278"/>
      <c r="AZ667" s="278"/>
      <c r="BA667" s="278"/>
      <c r="BB667" s="278"/>
      <c r="BC667" s="278"/>
      <c r="BD667" s="278"/>
      <c r="BE667" s="278"/>
      <c r="BF667" s="278"/>
      <c r="BG667" s="278"/>
      <c r="BH667" s="278"/>
      <c r="BI667" s="278"/>
      <c r="BJ667" s="278"/>
      <c r="BK667" s="278"/>
      <c r="BL667" s="278"/>
      <c r="BM667" s="278"/>
      <c r="BN667" s="278"/>
      <c r="BO667" s="278"/>
      <c r="BP667" s="278"/>
      <c r="BQ667" s="278"/>
      <c r="BR667" s="278"/>
      <c r="BS667" s="278"/>
      <c r="BT667" s="278"/>
      <c r="BU667" s="279"/>
    </row>
    <row r="668" spans="15:73" ht="20.100000000000001" customHeight="1">
      <c r="O668" s="265"/>
      <c r="P668" s="266"/>
      <c r="Q668" s="267"/>
      <c r="S668" s="277"/>
      <c r="T668" s="278"/>
      <c r="U668" s="278"/>
      <c r="V668" s="278"/>
      <c r="W668" s="278"/>
      <c r="X668" s="278"/>
      <c r="Y668" s="278"/>
      <c r="Z668" s="278"/>
      <c r="AA668" s="278"/>
      <c r="AB668" s="278"/>
      <c r="AC668" s="278"/>
      <c r="AD668" s="278"/>
      <c r="AE668" s="278"/>
      <c r="AF668" s="278"/>
      <c r="AG668" s="278"/>
      <c r="AH668" s="278"/>
      <c r="AI668" s="278"/>
      <c r="AJ668" s="278"/>
      <c r="AK668" s="278"/>
      <c r="AL668" s="278"/>
      <c r="AM668" s="278"/>
      <c r="AN668" s="278"/>
      <c r="AO668" s="278"/>
      <c r="AP668" s="278"/>
      <c r="AQ668" s="278"/>
      <c r="AR668" s="278"/>
      <c r="AS668" s="278"/>
      <c r="AT668" s="278"/>
      <c r="AU668" s="278"/>
      <c r="AV668" s="278"/>
      <c r="AW668" s="278"/>
      <c r="AX668" s="278"/>
      <c r="AY668" s="278"/>
      <c r="AZ668" s="278"/>
      <c r="BA668" s="278"/>
      <c r="BB668" s="278"/>
      <c r="BC668" s="278"/>
      <c r="BD668" s="278"/>
      <c r="BE668" s="278"/>
      <c r="BF668" s="278"/>
      <c r="BG668" s="278"/>
      <c r="BH668" s="278"/>
      <c r="BI668" s="278"/>
      <c r="BJ668" s="278"/>
      <c r="BK668" s="278"/>
      <c r="BL668" s="278"/>
      <c r="BM668" s="278"/>
      <c r="BN668" s="278"/>
      <c r="BO668" s="278"/>
      <c r="BP668" s="278"/>
      <c r="BQ668" s="278"/>
      <c r="BR668" s="278"/>
      <c r="BS668" s="278"/>
      <c r="BT668" s="278"/>
      <c r="BU668" s="279"/>
    </row>
    <row r="669" spans="15:73" ht="20.100000000000001" customHeight="1">
      <c r="O669" s="265"/>
      <c r="P669" s="266"/>
      <c r="Q669" s="267"/>
      <c r="S669" s="131"/>
      <c r="T669" s="299" t="s">
        <v>152</v>
      </c>
      <c r="U669" s="299"/>
      <c r="V669" s="299"/>
      <c r="W669" s="299"/>
      <c r="X669" s="299"/>
      <c r="Y669" s="299"/>
      <c r="Z669" s="299"/>
      <c r="AA669" s="299"/>
      <c r="AB669" s="299"/>
      <c r="AC669" s="299"/>
      <c r="AD669" s="299"/>
      <c r="AE669" s="299"/>
      <c r="AF669" s="299"/>
      <c r="AG669" s="299"/>
      <c r="AH669" s="299"/>
      <c r="AI669" s="299"/>
      <c r="AJ669" s="299"/>
      <c r="AK669" s="299"/>
      <c r="AL669" s="299"/>
      <c r="AM669" s="299"/>
      <c r="AN669" s="299"/>
      <c r="AO669" s="299"/>
      <c r="AP669" s="299"/>
      <c r="AQ669" s="299"/>
      <c r="AR669" s="299"/>
      <c r="AS669" s="299"/>
      <c r="AT669" s="299"/>
      <c r="AU669" s="299"/>
      <c r="AV669" s="299"/>
      <c r="AW669" s="299"/>
      <c r="AX669" s="299"/>
      <c r="AY669" s="299"/>
      <c r="AZ669" s="299"/>
      <c r="BA669" s="299"/>
      <c r="BB669" s="299"/>
      <c r="BC669" s="299"/>
      <c r="BD669" s="299"/>
      <c r="BE669" s="299"/>
      <c r="BF669" s="299"/>
      <c r="BG669" s="299"/>
      <c r="BH669" s="299"/>
      <c r="BI669" s="299"/>
      <c r="BJ669" s="299"/>
      <c r="BK669" s="299"/>
      <c r="BL669" s="299"/>
      <c r="BM669" s="299"/>
      <c r="BN669" s="299"/>
      <c r="BO669" s="299"/>
      <c r="BP669" s="299"/>
      <c r="BQ669" s="299"/>
      <c r="BR669" s="299"/>
      <c r="BS669" s="299"/>
      <c r="BT669" s="299"/>
      <c r="BU669" s="300"/>
    </row>
    <row r="670" spans="15:73" ht="20.100000000000001" customHeight="1">
      <c r="O670" s="265"/>
      <c r="P670" s="266"/>
      <c r="Q670" s="267"/>
      <c r="S670" s="131"/>
      <c r="T670" s="299"/>
      <c r="U670" s="299"/>
      <c r="V670" s="299"/>
      <c r="W670" s="299"/>
      <c r="X670" s="299"/>
      <c r="Y670" s="299"/>
      <c r="Z670" s="299"/>
      <c r="AA670" s="299"/>
      <c r="AB670" s="299"/>
      <c r="AC670" s="299"/>
      <c r="AD670" s="299"/>
      <c r="AE670" s="299"/>
      <c r="AF670" s="299"/>
      <c r="AG670" s="299"/>
      <c r="AH670" s="299"/>
      <c r="AI670" s="299"/>
      <c r="AJ670" s="299"/>
      <c r="AK670" s="299"/>
      <c r="AL670" s="299"/>
      <c r="AM670" s="299"/>
      <c r="AN670" s="299"/>
      <c r="AO670" s="299"/>
      <c r="AP670" s="299"/>
      <c r="AQ670" s="299"/>
      <c r="AR670" s="299"/>
      <c r="AS670" s="299"/>
      <c r="AT670" s="299"/>
      <c r="AU670" s="299"/>
      <c r="AV670" s="299"/>
      <c r="AW670" s="299"/>
      <c r="AX670" s="299"/>
      <c r="AY670" s="299"/>
      <c r="AZ670" s="299"/>
      <c r="BA670" s="299"/>
      <c r="BB670" s="299"/>
      <c r="BC670" s="299"/>
      <c r="BD670" s="299"/>
      <c r="BE670" s="299"/>
      <c r="BF670" s="299"/>
      <c r="BG670" s="299"/>
      <c r="BH670" s="299"/>
      <c r="BI670" s="299"/>
      <c r="BJ670" s="299"/>
      <c r="BK670" s="299"/>
      <c r="BL670" s="299"/>
      <c r="BM670" s="299"/>
      <c r="BN670" s="299"/>
      <c r="BO670" s="299"/>
      <c r="BP670" s="299"/>
      <c r="BQ670" s="299"/>
      <c r="BR670" s="299"/>
      <c r="BS670" s="299"/>
      <c r="BT670" s="299"/>
      <c r="BU670" s="300"/>
    </row>
    <row r="671" spans="15:73" ht="20.100000000000001" customHeight="1">
      <c r="O671" s="265"/>
      <c r="P671" s="266"/>
      <c r="Q671" s="267"/>
      <c r="S671" s="11"/>
      <c r="AH671" s="145"/>
      <c r="AI671" s="145"/>
      <c r="AJ671" s="145"/>
      <c r="AK671" s="145"/>
      <c r="AL671" s="145"/>
      <c r="AM671" s="145"/>
      <c r="AN671" s="145"/>
      <c r="AO671" s="146"/>
      <c r="AP671" s="146"/>
      <c r="AQ671" s="146"/>
      <c r="AR671" s="146"/>
      <c r="AS671" s="146"/>
      <c r="AT671" s="146"/>
      <c r="AU671" s="146"/>
      <c r="AV671" s="146"/>
      <c r="AW671" s="146"/>
      <c r="AX671" s="146"/>
      <c r="AY671" s="146"/>
      <c r="AZ671" s="146"/>
      <c r="BA671" s="146"/>
      <c r="BB671" s="146"/>
      <c r="BU671" s="13"/>
    </row>
    <row r="672" spans="15:73" ht="20.100000000000001" customHeight="1">
      <c r="O672" s="265"/>
      <c r="P672" s="266"/>
      <c r="Q672" s="267"/>
      <c r="S672" s="277">
        <v>3</v>
      </c>
      <c r="T672" s="278" t="s">
        <v>93</v>
      </c>
      <c r="U672" s="278"/>
      <c r="V672" s="278"/>
      <c r="W672" s="278"/>
      <c r="X672" s="278"/>
      <c r="Y672" s="278"/>
      <c r="Z672" s="278"/>
      <c r="AA672" s="278"/>
      <c r="AB672" s="278"/>
      <c r="AC672" s="278"/>
      <c r="AD672" s="278"/>
      <c r="AE672" s="278"/>
      <c r="AF672" s="278"/>
      <c r="AG672" s="278"/>
      <c r="AH672" s="278"/>
      <c r="AI672" s="278"/>
      <c r="AJ672" s="278"/>
      <c r="AK672" s="278"/>
      <c r="AL672" s="278"/>
      <c r="AM672" s="278"/>
      <c r="AN672" s="278"/>
      <c r="AO672" s="278"/>
      <c r="AP672" s="278"/>
      <c r="AQ672" s="278"/>
      <c r="AR672" s="278"/>
      <c r="AS672" s="278"/>
      <c r="AT672" s="278"/>
      <c r="AU672" s="278"/>
      <c r="AV672" s="278"/>
      <c r="AW672" s="278"/>
      <c r="AX672" s="278"/>
      <c r="AY672" s="278"/>
      <c r="AZ672" s="278"/>
      <c r="BA672" s="278"/>
      <c r="BB672" s="278"/>
      <c r="BC672" s="278"/>
      <c r="BD672" s="278"/>
      <c r="BE672" s="278"/>
      <c r="BF672" s="278"/>
      <c r="BG672" s="278"/>
      <c r="BH672" s="278"/>
      <c r="BI672" s="278"/>
      <c r="BJ672" s="278"/>
      <c r="BK672" s="278"/>
      <c r="BL672" s="278"/>
      <c r="BM672" s="278"/>
      <c r="BN672" s="278"/>
      <c r="BO672" s="278"/>
      <c r="BP672" s="278"/>
      <c r="BQ672" s="278"/>
      <c r="BR672" s="278"/>
      <c r="BS672" s="278"/>
      <c r="BT672" s="278"/>
      <c r="BU672" s="279"/>
    </row>
    <row r="673" spans="15:73" ht="20.100000000000001" customHeight="1">
      <c r="O673" s="265"/>
      <c r="P673" s="266"/>
      <c r="Q673" s="267"/>
      <c r="S673" s="277"/>
      <c r="T673" s="278"/>
      <c r="U673" s="278"/>
      <c r="V673" s="278"/>
      <c r="W673" s="278"/>
      <c r="X673" s="278"/>
      <c r="Y673" s="278"/>
      <c r="Z673" s="278"/>
      <c r="AA673" s="278"/>
      <c r="AB673" s="278"/>
      <c r="AC673" s="278"/>
      <c r="AD673" s="278"/>
      <c r="AE673" s="278"/>
      <c r="AF673" s="278"/>
      <c r="AG673" s="278"/>
      <c r="AH673" s="278"/>
      <c r="AI673" s="278"/>
      <c r="AJ673" s="278"/>
      <c r="AK673" s="278"/>
      <c r="AL673" s="278"/>
      <c r="AM673" s="278"/>
      <c r="AN673" s="278"/>
      <c r="AO673" s="278"/>
      <c r="AP673" s="278"/>
      <c r="AQ673" s="278"/>
      <c r="AR673" s="278"/>
      <c r="AS673" s="278"/>
      <c r="AT673" s="278"/>
      <c r="AU673" s="278"/>
      <c r="AV673" s="278"/>
      <c r="AW673" s="278"/>
      <c r="AX673" s="278"/>
      <c r="AY673" s="278"/>
      <c r="AZ673" s="278"/>
      <c r="BA673" s="278"/>
      <c r="BB673" s="278"/>
      <c r="BC673" s="278"/>
      <c r="BD673" s="278"/>
      <c r="BE673" s="278"/>
      <c r="BF673" s="278"/>
      <c r="BG673" s="278"/>
      <c r="BH673" s="278"/>
      <c r="BI673" s="278"/>
      <c r="BJ673" s="278"/>
      <c r="BK673" s="278"/>
      <c r="BL673" s="278"/>
      <c r="BM673" s="278"/>
      <c r="BN673" s="278"/>
      <c r="BO673" s="278"/>
      <c r="BP673" s="278"/>
      <c r="BQ673" s="278"/>
      <c r="BR673" s="278"/>
      <c r="BS673" s="278"/>
      <c r="BT673" s="278"/>
      <c r="BU673" s="279"/>
    </row>
    <row r="674" spans="15:73" ht="20.100000000000001" customHeight="1">
      <c r="O674" s="265"/>
      <c r="P674" s="266"/>
      <c r="Q674" s="267"/>
      <c r="S674" s="131"/>
      <c r="T674" s="299" t="s">
        <v>152</v>
      </c>
      <c r="U674" s="299"/>
      <c r="V674" s="299"/>
      <c r="W674" s="299"/>
      <c r="X674" s="299"/>
      <c r="Y674" s="299"/>
      <c r="Z674" s="299"/>
      <c r="AA674" s="299"/>
      <c r="AB674" s="299"/>
      <c r="AC674" s="299"/>
      <c r="AD674" s="299"/>
      <c r="AE674" s="299"/>
      <c r="AF674" s="299"/>
      <c r="AG674" s="299"/>
      <c r="AH674" s="299"/>
      <c r="AI674" s="299"/>
      <c r="AJ674" s="299"/>
      <c r="AK674" s="299"/>
      <c r="AL674" s="299"/>
      <c r="AM674" s="299"/>
      <c r="AN674" s="299"/>
      <c r="AO674" s="299"/>
      <c r="AP674" s="299"/>
      <c r="AQ674" s="299"/>
      <c r="AR674" s="299"/>
      <c r="AS674" s="299"/>
      <c r="AT674" s="299"/>
      <c r="AU674" s="299"/>
      <c r="AV674" s="299"/>
      <c r="AW674" s="299"/>
      <c r="AX674" s="299"/>
      <c r="AY674" s="299"/>
      <c r="AZ674" s="299"/>
      <c r="BA674" s="299"/>
      <c r="BB674" s="299"/>
      <c r="BC674" s="299"/>
      <c r="BD674" s="299"/>
      <c r="BE674" s="299"/>
      <c r="BF674" s="299"/>
      <c r="BG674" s="299"/>
      <c r="BH674" s="299"/>
      <c r="BI674" s="299"/>
      <c r="BJ674" s="299"/>
      <c r="BK674" s="299"/>
      <c r="BL674" s="299"/>
      <c r="BM674" s="299"/>
      <c r="BN674" s="299"/>
      <c r="BO674" s="299"/>
      <c r="BP674" s="299"/>
      <c r="BQ674" s="299"/>
      <c r="BR674" s="299"/>
      <c r="BS674" s="299"/>
      <c r="BT674" s="299"/>
      <c r="BU674" s="300"/>
    </row>
    <row r="675" spans="15:73" ht="20.100000000000001" customHeight="1">
      <c r="O675" s="265"/>
      <c r="P675" s="266"/>
      <c r="Q675" s="267"/>
      <c r="S675" s="131"/>
      <c r="T675" s="299"/>
      <c r="U675" s="299"/>
      <c r="V675" s="299"/>
      <c r="W675" s="299"/>
      <c r="X675" s="299"/>
      <c r="Y675" s="299"/>
      <c r="Z675" s="299"/>
      <c r="AA675" s="299"/>
      <c r="AB675" s="299"/>
      <c r="AC675" s="299"/>
      <c r="AD675" s="299"/>
      <c r="AE675" s="299"/>
      <c r="AF675" s="299"/>
      <c r="AG675" s="299"/>
      <c r="AH675" s="299"/>
      <c r="AI675" s="299"/>
      <c r="AJ675" s="299"/>
      <c r="AK675" s="299"/>
      <c r="AL675" s="299"/>
      <c r="AM675" s="299"/>
      <c r="AN675" s="299"/>
      <c r="AO675" s="299"/>
      <c r="AP675" s="299"/>
      <c r="AQ675" s="299"/>
      <c r="AR675" s="299"/>
      <c r="AS675" s="299"/>
      <c r="AT675" s="299"/>
      <c r="AU675" s="299"/>
      <c r="AV675" s="299"/>
      <c r="AW675" s="299"/>
      <c r="AX675" s="299"/>
      <c r="AY675" s="299"/>
      <c r="AZ675" s="299"/>
      <c r="BA675" s="299"/>
      <c r="BB675" s="299"/>
      <c r="BC675" s="299"/>
      <c r="BD675" s="299"/>
      <c r="BE675" s="299"/>
      <c r="BF675" s="299"/>
      <c r="BG675" s="299"/>
      <c r="BH675" s="299"/>
      <c r="BI675" s="299"/>
      <c r="BJ675" s="299"/>
      <c r="BK675" s="299"/>
      <c r="BL675" s="299"/>
      <c r="BM675" s="299"/>
      <c r="BN675" s="299"/>
      <c r="BO675" s="299"/>
      <c r="BP675" s="299"/>
      <c r="BQ675" s="299"/>
      <c r="BR675" s="299"/>
      <c r="BS675" s="299"/>
      <c r="BT675" s="299"/>
      <c r="BU675" s="300"/>
    </row>
    <row r="676" spans="15:73" ht="20.100000000000001" customHeight="1">
      <c r="O676" s="265"/>
      <c r="P676" s="266"/>
      <c r="Q676" s="267"/>
      <c r="S676" s="11"/>
      <c r="AH676" s="145"/>
      <c r="AI676" s="145"/>
      <c r="AJ676" s="145"/>
      <c r="AK676" s="145"/>
      <c r="AL676" s="145"/>
      <c r="AM676" s="145"/>
      <c r="AN676" s="145"/>
      <c r="AO676" s="146"/>
      <c r="AP676" s="146"/>
      <c r="AQ676" s="146"/>
      <c r="AR676" s="146"/>
      <c r="AS676" s="146"/>
      <c r="AT676" s="146"/>
      <c r="AU676" s="146"/>
      <c r="AV676" s="146"/>
      <c r="AW676" s="146"/>
      <c r="AX676" s="146"/>
      <c r="AY676" s="146"/>
      <c r="AZ676" s="146"/>
      <c r="BA676" s="146"/>
      <c r="BB676" s="146"/>
      <c r="BU676" s="13"/>
    </row>
    <row r="677" spans="15:73" ht="20.100000000000001" customHeight="1">
      <c r="O677" s="265"/>
      <c r="P677" s="266"/>
      <c r="Q677" s="267"/>
      <c r="S677" s="277">
        <v>4</v>
      </c>
      <c r="T677" s="278" t="s">
        <v>83</v>
      </c>
      <c r="U677" s="278"/>
      <c r="V677" s="278"/>
      <c r="W677" s="278"/>
      <c r="X677" s="278"/>
      <c r="Y677" s="278"/>
      <c r="Z677" s="278"/>
      <c r="AA677" s="278"/>
      <c r="AB677" s="278"/>
      <c r="AC677" s="278"/>
      <c r="AD677" s="278"/>
      <c r="AE677" s="278"/>
      <c r="AF677" s="278"/>
      <c r="AG677" s="278"/>
      <c r="AH677" s="278"/>
      <c r="AI677" s="278"/>
      <c r="AJ677" s="278"/>
      <c r="AK677" s="278"/>
      <c r="AL677" s="278"/>
      <c r="AM677" s="278"/>
      <c r="AN677" s="278"/>
      <c r="AO677" s="278"/>
      <c r="AP677" s="278"/>
      <c r="AQ677" s="278"/>
      <c r="AR677" s="278"/>
      <c r="AS677" s="278"/>
      <c r="AT677" s="278"/>
      <c r="AU677" s="278"/>
      <c r="AV677" s="278"/>
      <c r="AW677" s="278"/>
      <c r="AX677" s="278"/>
      <c r="AY677" s="278"/>
      <c r="AZ677" s="278"/>
      <c r="BA677" s="278"/>
      <c r="BB677" s="278"/>
      <c r="BC677" s="278"/>
      <c r="BD677" s="278"/>
      <c r="BE677" s="278"/>
      <c r="BF677" s="278"/>
      <c r="BG677" s="278"/>
      <c r="BH677" s="278"/>
      <c r="BI677" s="278"/>
      <c r="BJ677" s="278"/>
      <c r="BK677" s="278"/>
      <c r="BL677" s="278"/>
      <c r="BM677" s="278"/>
      <c r="BN677" s="278"/>
      <c r="BO677" s="278"/>
      <c r="BP677" s="278"/>
      <c r="BQ677" s="278"/>
      <c r="BR677" s="278"/>
      <c r="BS677" s="278"/>
      <c r="BT677" s="278"/>
      <c r="BU677" s="279"/>
    </row>
    <row r="678" spans="15:73" ht="20.100000000000001" customHeight="1">
      <c r="O678" s="265"/>
      <c r="P678" s="266"/>
      <c r="Q678" s="267"/>
      <c r="S678" s="277"/>
      <c r="T678" s="278"/>
      <c r="U678" s="278"/>
      <c r="V678" s="278"/>
      <c r="W678" s="278"/>
      <c r="X678" s="278"/>
      <c r="Y678" s="278"/>
      <c r="Z678" s="278"/>
      <c r="AA678" s="278"/>
      <c r="AB678" s="278"/>
      <c r="AC678" s="278"/>
      <c r="AD678" s="278"/>
      <c r="AE678" s="278"/>
      <c r="AF678" s="278"/>
      <c r="AG678" s="278"/>
      <c r="AH678" s="278"/>
      <c r="AI678" s="278"/>
      <c r="AJ678" s="278"/>
      <c r="AK678" s="278"/>
      <c r="AL678" s="278"/>
      <c r="AM678" s="278"/>
      <c r="AN678" s="278"/>
      <c r="AO678" s="278"/>
      <c r="AP678" s="278"/>
      <c r="AQ678" s="278"/>
      <c r="AR678" s="278"/>
      <c r="AS678" s="278"/>
      <c r="AT678" s="278"/>
      <c r="AU678" s="278"/>
      <c r="AV678" s="278"/>
      <c r="AW678" s="278"/>
      <c r="AX678" s="278"/>
      <c r="AY678" s="278"/>
      <c r="AZ678" s="278"/>
      <c r="BA678" s="278"/>
      <c r="BB678" s="278"/>
      <c r="BC678" s="278"/>
      <c r="BD678" s="278"/>
      <c r="BE678" s="278"/>
      <c r="BF678" s="278"/>
      <c r="BG678" s="278"/>
      <c r="BH678" s="278"/>
      <c r="BI678" s="278"/>
      <c r="BJ678" s="278"/>
      <c r="BK678" s="278"/>
      <c r="BL678" s="278"/>
      <c r="BM678" s="278"/>
      <c r="BN678" s="278"/>
      <c r="BO678" s="278"/>
      <c r="BP678" s="278"/>
      <c r="BQ678" s="278"/>
      <c r="BR678" s="278"/>
      <c r="BS678" s="278"/>
      <c r="BT678" s="278"/>
      <c r="BU678" s="279"/>
    </row>
    <row r="679" spans="15:73" ht="20.100000000000001" customHeight="1">
      <c r="O679" s="265"/>
      <c r="P679" s="266"/>
      <c r="Q679" s="267"/>
      <c r="S679" s="131"/>
      <c r="T679" s="290" t="s">
        <v>152</v>
      </c>
      <c r="U679" s="290"/>
      <c r="V679" s="290"/>
      <c r="W679" s="290"/>
      <c r="X679" s="290"/>
      <c r="Y679" s="290"/>
      <c r="Z679" s="290"/>
      <c r="AA679" s="290"/>
      <c r="AB679" s="290"/>
      <c r="AC679" s="290"/>
      <c r="AD679" s="290"/>
      <c r="AE679" s="290"/>
      <c r="AF679" s="290"/>
      <c r="AG679" s="290"/>
      <c r="AH679" s="290"/>
      <c r="AI679" s="290"/>
      <c r="AJ679" s="290"/>
      <c r="AK679" s="290"/>
      <c r="AL679" s="290"/>
      <c r="AM679" s="290"/>
      <c r="AN679" s="290"/>
      <c r="AO679" s="290"/>
      <c r="AP679" s="290"/>
      <c r="AQ679" s="290"/>
      <c r="AR679" s="290"/>
      <c r="AS679" s="290"/>
      <c r="AT679" s="290"/>
      <c r="AU679" s="290"/>
      <c r="AV679" s="290"/>
      <c r="AW679" s="290"/>
      <c r="AX679" s="290"/>
      <c r="AY679" s="290"/>
      <c r="AZ679" s="290"/>
      <c r="BA679" s="290"/>
      <c r="BB679" s="290"/>
      <c r="BC679" s="290"/>
      <c r="BD679" s="290"/>
      <c r="BE679" s="290"/>
      <c r="BF679" s="290"/>
      <c r="BG679" s="290"/>
      <c r="BH679" s="290"/>
      <c r="BI679" s="290"/>
      <c r="BJ679" s="290"/>
      <c r="BK679" s="290"/>
      <c r="BL679" s="290"/>
      <c r="BM679" s="290"/>
      <c r="BN679" s="290"/>
      <c r="BO679" s="290"/>
      <c r="BP679" s="290"/>
      <c r="BQ679" s="290"/>
      <c r="BR679" s="290"/>
      <c r="BS679" s="290"/>
      <c r="BT679" s="290"/>
      <c r="BU679" s="13"/>
    </row>
    <row r="680" spans="15:73" ht="20.100000000000001" customHeight="1">
      <c r="O680" s="265"/>
      <c r="P680" s="266"/>
      <c r="Q680" s="267"/>
      <c r="S680" s="131"/>
      <c r="T680" s="290"/>
      <c r="U680" s="290"/>
      <c r="V680" s="290"/>
      <c r="W680" s="290"/>
      <c r="X680" s="290"/>
      <c r="Y680" s="290"/>
      <c r="Z680" s="290"/>
      <c r="AA680" s="290"/>
      <c r="AB680" s="290"/>
      <c r="AC680" s="290"/>
      <c r="AD680" s="290"/>
      <c r="AE680" s="290"/>
      <c r="AF680" s="290"/>
      <c r="AG680" s="290"/>
      <c r="AH680" s="290"/>
      <c r="AI680" s="290"/>
      <c r="AJ680" s="290"/>
      <c r="AK680" s="290"/>
      <c r="AL680" s="290"/>
      <c r="AM680" s="290"/>
      <c r="AN680" s="290"/>
      <c r="AO680" s="290"/>
      <c r="AP680" s="290"/>
      <c r="AQ680" s="290"/>
      <c r="AR680" s="290"/>
      <c r="AS680" s="290"/>
      <c r="AT680" s="290"/>
      <c r="AU680" s="290"/>
      <c r="AV680" s="290"/>
      <c r="AW680" s="290"/>
      <c r="AX680" s="290"/>
      <c r="AY680" s="290"/>
      <c r="AZ680" s="290"/>
      <c r="BA680" s="290"/>
      <c r="BB680" s="290"/>
      <c r="BC680" s="290"/>
      <c r="BD680" s="290"/>
      <c r="BE680" s="290"/>
      <c r="BF680" s="290"/>
      <c r="BG680" s="290"/>
      <c r="BH680" s="290"/>
      <c r="BI680" s="290"/>
      <c r="BJ680" s="290"/>
      <c r="BK680" s="290"/>
      <c r="BL680" s="290"/>
      <c r="BM680" s="290"/>
      <c r="BN680" s="290"/>
      <c r="BO680" s="290"/>
      <c r="BP680" s="290"/>
      <c r="BQ680" s="290"/>
      <c r="BR680" s="290"/>
      <c r="BS680" s="290"/>
      <c r="BT680" s="290"/>
      <c r="BU680" s="13"/>
    </row>
    <row r="681" spans="15:73" ht="20.100000000000001" customHeight="1">
      <c r="O681" s="265"/>
      <c r="P681" s="266"/>
      <c r="Q681" s="267"/>
      <c r="S681" s="131"/>
      <c r="T681" s="132"/>
      <c r="U681" s="133"/>
      <c r="V681" s="134"/>
      <c r="W681" s="134"/>
      <c r="X681" s="134"/>
      <c r="Y681" s="134"/>
      <c r="Z681" s="134"/>
      <c r="AA681" s="134"/>
      <c r="AB681" s="134"/>
      <c r="AC681" s="134"/>
      <c r="AD681" s="134"/>
      <c r="AE681" s="134"/>
      <c r="AF681" s="134"/>
      <c r="AG681" s="134"/>
      <c r="BU681" s="13"/>
    </row>
    <row r="682" spans="15:73" ht="20.100000000000001" customHeight="1">
      <c r="O682" s="265"/>
      <c r="P682" s="266"/>
      <c r="Q682" s="267"/>
      <c r="S682" s="135"/>
      <c r="T682" s="136"/>
      <c r="U682" s="136"/>
      <c r="V682" s="137"/>
      <c r="W682" s="137"/>
      <c r="X682" s="137"/>
      <c r="Y682" s="137"/>
      <c r="Z682" s="137"/>
      <c r="AA682" s="137"/>
      <c r="AB682" s="137"/>
      <c r="AC682" s="137"/>
      <c r="AD682" s="137"/>
      <c r="AE682" s="137"/>
      <c r="AF682" s="137"/>
      <c r="AG682" s="137"/>
      <c r="AH682" s="127"/>
      <c r="AI682" s="127"/>
      <c r="AJ682" s="127"/>
      <c r="AK682" s="127"/>
      <c r="AL682" s="127"/>
      <c r="AM682" s="127"/>
      <c r="AN682" s="127"/>
      <c r="AO682" s="127"/>
      <c r="AP682" s="127"/>
      <c r="AQ682" s="127"/>
      <c r="AR682" s="127"/>
      <c r="AS682" s="127"/>
      <c r="AT682" s="127"/>
      <c r="AU682" s="127"/>
      <c r="AV682" s="127"/>
      <c r="AW682" s="127"/>
      <c r="AX682" s="127"/>
      <c r="AY682" s="127"/>
      <c r="AZ682" s="127"/>
      <c r="BA682" s="127"/>
      <c r="BB682" s="127"/>
      <c r="BC682" s="127"/>
      <c r="BD682" s="127"/>
      <c r="BE682" s="127"/>
      <c r="BF682" s="127"/>
      <c r="BG682" s="127"/>
      <c r="BH682" s="127"/>
      <c r="BI682" s="127"/>
      <c r="BJ682" s="127"/>
      <c r="BK682" s="127"/>
      <c r="BL682" s="127"/>
      <c r="BM682" s="127"/>
      <c r="BN682" s="127"/>
      <c r="BO682" s="127"/>
      <c r="BP682" s="127"/>
      <c r="BQ682" s="127"/>
      <c r="BR682" s="127"/>
      <c r="BS682" s="127"/>
      <c r="BT682" s="127"/>
      <c r="BU682" s="31"/>
    </row>
    <row r="683" spans="15:73" ht="20.100000000000001" customHeight="1" thickBot="1">
      <c r="O683" s="265"/>
      <c r="P683" s="266"/>
      <c r="Q683" s="267"/>
      <c r="S683" s="11"/>
      <c r="BU683" s="13"/>
    </row>
    <row r="684" spans="15:73" ht="20.100000000000001" customHeight="1">
      <c r="O684" s="265"/>
      <c r="P684" s="266"/>
      <c r="Q684" s="267"/>
      <c r="S684" s="11"/>
      <c r="U684" s="232" t="s">
        <v>244</v>
      </c>
      <c r="V684" s="232"/>
      <c r="W684" s="232"/>
      <c r="X684" s="232"/>
      <c r="Y684" s="232"/>
      <c r="Z684" s="232"/>
      <c r="AA684" s="232"/>
      <c r="AB684" s="232"/>
      <c r="AC684" s="232"/>
      <c r="AD684" s="232"/>
      <c r="AE684" s="232"/>
      <c r="AF684" s="232"/>
      <c r="AG684" s="232"/>
      <c r="AH684" s="232"/>
      <c r="AI684" s="232"/>
      <c r="AJ684" s="232"/>
      <c r="AN684" s="233" t="s">
        <v>220</v>
      </c>
      <c r="AO684" s="233"/>
      <c r="AP684" s="233"/>
      <c r="AQ684" s="233"/>
      <c r="AR684" s="233"/>
      <c r="AS684" s="233"/>
      <c r="AT684" s="233"/>
      <c r="AU684" s="233"/>
      <c r="AV684" s="233"/>
      <c r="AW684" s="233"/>
      <c r="AX684" s="233"/>
      <c r="AY684" s="233"/>
      <c r="AZ684" s="233"/>
      <c r="BA684" s="138"/>
      <c r="BB684" s="234">
        <v>20</v>
      </c>
      <c r="BC684" s="234"/>
      <c r="BD684" s="234"/>
      <c r="BE684" s="234"/>
      <c r="BI684" s="280" t="s">
        <v>245</v>
      </c>
      <c r="BJ684" s="281"/>
      <c r="BK684" s="281"/>
      <c r="BL684" s="281"/>
      <c r="BM684" s="281"/>
      <c r="BN684" s="281"/>
      <c r="BO684" s="281"/>
      <c r="BP684" s="281"/>
      <c r="BQ684" s="281"/>
      <c r="BR684" s="281"/>
      <c r="BS684" s="281"/>
      <c r="BT684" s="282"/>
      <c r="BU684" s="13"/>
    </row>
    <row r="685" spans="15:73" ht="20.100000000000001" customHeight="1">
      <c r="O685" s="265"/>
      <c r="P685" s="266"/>
      <c r="Q685" s="267"/>
      <c r="S685" s="11"/>
      <c r="U685" s="232"/>
      <c r="V685" s="232"/>
      <c r="W685" s="232"/>
      <c r="X685" s="232"/>
      <c r="Y685" s="232"/>
      <c r="Z685" s="232"/>
      <c r="AA685" s="232"/>
      <c r="AB685" s="232"/>
      <c r="AC685" s="232"/>
      <c r="AD685" s="232"/>
      <c r="AE685" s="232"/>
      <c r="AF685" s="232"/>
      <c r="AG685" s="232"/>
      <c r="AH685" s="232"/>
      <c r="AI685" s="232"/>
      <c r="AJ685" s="232"/>
      <c r="AN685" s="233"/>
      <c r="AO685" s="233"/>
      <c r="AP685" s="233"/>
      <c r="AQ685" s="233"/>
      <c r="AR685" s="233"/>
      <c r="AS685" s="233"/>
      <c r="AT685" s="233"/>
      <c r="AU685" s="233"/>
      <c r="AV685" s="233"/>
      <c r="AW685" s="233"/>
      <c r="AX685" s="233"/>
      <c r="AY685" s="233"/>
      <c r="AZ685" s="233"/>
      <c r="BA685" s="138"/>
      <c r="BB685" s="234"/>
      <c r="BC685" s="234"/>
      <c r="BD685" s="234"/>
      <c r="BE685" s="234"/>
      <c r="BI685" s="283"/>
      <c r="BJ685" s="284"/>
      <c r="BK685" s="284"/>
      <c r="BL685" s="284"/>
      <c r="BM685" s="284"/>
      <c r="BN685" s="284"/>
      <c r="BO685" s="284"/>
      <c r="BP685" s="284"/>
      <c r="BQ685" s="284"/>
      <c r="BR685" s="284"/>
      <c r="BS685" s="284"/>
      <c r="BT685" s="285"/>
      <c r="BU685" s="13"/>
    </row>
    <row r="686" spans="15:73" ht="20.100000000000001" customHeight="1">
      <c r="O686" s="265"/>
      <c r="P686" s="266"/>
      <c r="Q686" s="267"/>
      <c r="S686" s="11"/>
      <c r="U686" s="232" t="s">
        <v>118</v>
      </c>
      <c r="V686" s="232"/>
      <c r="W686" s="232"/>
      <c r="X686" s="232"/>
      <c r="Y686" s="232"/>
      <c r="Z686" s="232"/>
      <c r="AA686" s="232"/>
      <c r="AB686" s="232"/>
      <c r="AC686" s="232"/>
      <c r="AD686" s="232"/>
      <c r="AE686" s="232"/>
      <c r="AF686" s="232"/>
      <c r="AG686" s="232"/>
      <c r="AH686" s="232"/>
      <c r="AN686" s="233" t="s">
        <v>61</v>
      </c>
      <c r="AO686" s="233"/>
      <c r="AP686" s="233"/>
      <c r="AQ686" s="233"/>
      <c r="AR686" s="233"/>
      <c r="AS686" s="233"/>
      <c r="AT686" s="233"/>
      <c r="AU686" s="233"/>
      <c r="AV686" s="233"/>
      <c r="AW686" s="233"/>
      <c r="AX686" s="233"/>
      <c r="AY686" s="233"/>
      <c r="AZ686" s="233"/>
      <c r="BA686" s="139"/>
      <c r="BB686" s="234">
        <v>6</v>
      </c>
      <c r="BC686" s="234"/>
      <c r="BD686" s="234"/>
      <c r="BE686" s="234"/>
      <c r="BI686" s="283"/>
      <c r="BJ686" s="284"/>
      <c r="BK686" s="284"/>
      <c r="BL686" s="284"/>
      <c r="BM686" s="284"/>
      <c r="BN686" s="284"/>
      <c r="BO686" s="284"/>
      <c r="BP686" s="284"/>
      <c r="BQ686" s="284"/>
      <c r="BR686" s="284"/>
      <c r="BS686" s="284"/>
      <c r="BT686" s="285"/>
      <c r="BU686" s="13"/>
    </row>
    <row r="687" spans="15:73" ht="20.100000000000001" customHeight="1">
      <c r="O687" s="265"/>
      <c r="P687" s="266"/>
      <c r="Q687" s="267"/>
      <c r="S687" s="11"/>
      <c r="U687" s="232"/>
      <c r="V687" s="232"/>
      <c r="W687" s="232"/>
      <c r="X687" s="232"/>
      <c r="Y687" s="232"/>
      <c r="Z687" s="232"/>
      <c r="AA687" s="232"/>
      <c r="AB687" s="232"/>
      <c r="AC687" s="232"/>
      <c r="AD687" s="232"/>
      <c r="AE687" s="232"/>
      <c r="AF687" s="232"/>
      <c r="AG687" s="232"/>
      <c r="AH687" s="232"/>
      <c r="AN687" s="233"/>
      <c r="AO687" s="233"/>
      <c r="AP687" s="233"/>
      <c r="AQ687" s="233"/>
      <c r="AR687" s="233"/>
      <c r="AS687" s="233"/>
      <c r="AT687" s="233"/>
      <c r="AU687" s="233"/>
      <c r="AV687" s="233"/>
      <c r="AW687" s="233"/>
      <c r="AX687" s="233"/>
      <c r="AY687" s="233"/>
      <c r="AZ687" s="233"/>
      <c r="BA687" s="139"/>
      <c r="BB687" s="234"/>
      <c r="BC687" s="234"/>
      <c r="BD687" s="234"/>
      <c r="BE687" s="234"/>
      <c r="BI687" s="283"/>
      <c r="BJ687" s="284"/>
      <c r="BK687" s="284"/>
      <c r="BL687" s="284"/>
      <c r="BM687" s="284"/>
      <c r="BN687" s="284"/>
      <c r="BO687" s="284"/>
      <c r="BP687" s="284"/>
      <c r="BQ687" s="284"/>
      <c r="BR687" s="284"/>
      <c r="BS687" s="284"/>
      <c r="BT687" s="285"/>
      <c r="BU687" s="13"/>
    </row>
    <row r="688" spans="15:73" ht="20.100000000000001" customHeight="1">
      <c r="O688" s="265"/>
      <c r="P688" s="266"/>
      <c r="Q688" s="267"/>
      <c r="S688" s="131"/>
      <c r="U688" s="133"/>
      <c r="V688" s="134"/>
      <c r="W688" s="134"/>
      <c r="X688" s="134"/>
      <c r="Y688" s="134"/>
      <c r="Z688" s="134"/>
      <c r="AA688" s="134"/>
      <c r="AB688" s="134"/>
      <c r="AC688" s="134"/>
      <c r="AD688" s="134"/>
      <c r="AE688" s="134"/>
      <c r="AF688" s="134"/>
      <c r="AG688" s="134"/>
      <c r="AN688" s="233" t="s">
        <v>62</v>
      </c>
      <c r="AO688" s="233"/>
      <c r="AP688" s="233"/>
      <c r="AQ688" s="233"/>
      <c r="AR688" s="233"/>
      <c r="AS688" s="233"/>
      <c r="AT688" s="233"/>
      <c r="AU688" s="233"/>
      <c r="AV688" s="233"/>
      <c r="AW688" s="233"/>
      <c r="AX688" s="233"/>
      <c r="AY688" s="233"/>
      <c r="AZ688" s="233"/>
      <c r="BA688" s="139"/>
      <c r="BB688" s="289">
        <v>1000</v>
      </c>
      <c r="BC688" s="289"/>
      <c r="BD688" s="289"/>
      <c r="BE688" s="289"/>
      <c r="BI688" s="283"/>
      <c r="BJ688" s="284"/>
      <c r="BK688" s="284"/>
      <c r="BL688" s="284"/>
      <c r="BM688" s="284"/>
      <c r="BN688" s="284"/>
      <c r="BO688" s="284"/>
      <c r="BP688" s="284"/>
      <c r="BQ688" s="284"/>
      <c r="BR688" s="284"/>
      <c r="BS688" s="284"/>
      <c r="BT688" s="285"/>
      <c r="BU688" s="13"/>
    </row>
    <row r="689" spans="15:73" ht="20.100000000000001" customHeight="1">
      <c r="O689" s="265"/>
      <c r="P689" s="266"/>
      <c r="Q689" s="267"/>
      <c r="S689" s="131"/>
      <c r="U689" s="134"/>
      <c r="V689" s="134"/>
      <c r="W689" s="134"/>
      <c r="X689" s="134"/>
      <c r="Y689" s="134"/>
      <c r="Z689" s="134"/>
      <c r="AA689" s="134"/>
      <c r="AB689" s="134"/>
      <c r="AC689" s="134"/>
      <c r="AD689" s="134"/>
      <c r="AN689" s="233"/>
      <c r="AO689" s="233"/>
      <c r="AP689" s="233"/>
      <c r="AQ689" s="233"/>
      <c r="AR689" s="233"/>
      <c r="AS689" s="233"/>
      <c r="AT689" s="233"/>
      <c r="AU689" s="233"/>
      <c r="AV689" s="233"/>
      <c r="AW689" s="233"/>
      <c r="AX689" s="233"/>
      <c r="AY689" s="233"/>
      <c r="AZ689" s="233"/>
      <c r="BA689" s="139"/>
      <c r="BB689" s="289"/>
      <c r="BC689" s="289"/>
      <c r="BD689" s="289"/>
      <c r="BE689" s="289"/>
      <c r="BI689" s="283"/>
      <c r="BJ689" s="284"/>
      <c r="BK689" s="284"/>
      <c r="BL689" s="284"/>
      <c r="BM689" s="284"/>
      <c r="BN689" s="284"/>
      <c r="BO689" s="284"/>
      <c r="BP689" s="284"/>
      <c r="BQ689" s="284"/>
      <c r="BR689" s="284"/>
      <c r="BS689" s="284"/>
      <c r="BT689" s="285"/>
      <c r="BU689" s="13"/>
    </row>
    <row r="690" spans="15:73" ht="20.100000000000001" customHeight="1" thickBot="1">
      <c r="O690" s="265"/>
      <c r="P690" s="266"/>
      <c r="Q690" s="267"/>
      <c r="S690" s="131"/>
      <c r="U690" s="134"/>
      <c r="V690" s="134"/>
      <c r="W690" s="134"/>
      <c r="X690" s="134"/>
      <c r="Y690" s="134"/>
      <c r="Z690" s="134"/>
      <c r="AA690" s="134"/>
      <c r="AB690" s="134"/>
      <c r="AC690" s="134"/>
      <c r="AD690" s="134"/>
      <c r="BI690" s="286"/>
      <c r="BJ690" s="287"/>
      <c r="BK690" s="287"/>
      <c r="BL690" s="287"/>
      <c r="BM690" s="287"/>
      <c r="BN690" s="287"/>
      <c r="BO690" s="287"/>
      <c r="BP690" s="287"/>
      <c r="BQ690" s="287"/>
      <c r="BR690" s="287"/>
      <c r="BS690" s="287"/>
      <c r="BT690" s="288"/>
      <c r="BU690" s="13"/>
    </row>
    <row r="691" spans="15:73" ht="20.100000000000001" customHeight="1">
      <c r="O691" s="265"/>
      <c r="P691" s="266"/>
      <c r="Q691" s="267"/>
      <c r="S691" s="293" t="s">
        <v>97</v>
      </c>
      <c r="T691" s="294"/>
      <c r="U691" s="235" t="s">
        <v>109</v>
      </c>
      <c r="V691" s="236"/>
      <c r="W691" s="237"/>
      <c r="X691" s="134"/>
      <c r="Y691" s="134"/>
      <c r="Z691" s="134"/>
      <c r="AA691" s="134"/>
      <c r="AB691" s="134"/>
      <c r="AC691" s="134"/>
      <c r="AD691" s="134"/>
      <c r="BU691" s="13"/>
    </row>
    <row r="692" spans="15:73" ht="20.100000000000001" customHeight="1">
      <c r="O692" s="265"/>
      <c r="P692" s="266"/>
      <c r="Q692" s="267"/>
      <c r="S692" s="295"/>
      <c r="T692" s="296"/>
      <c r="U692" s="238"/>
      <c r="V692" s="239"/>
      <c r="W692" s="240"/>
      <c r="X692" s="134"/>
      <c r="Y692" s="134"/>
      <c r="Z692" s="134"/>
      <c r="AA692" s="134"/>
      <c r="AB692" s="134"/>
      <c r="AC692" s="134"/>
      <c r="AD692" s="134"/>
      <c r="BU692" s="13"/>
    </row>
    <row r="693" spans="15:73" ht="20.100000000000001" customHeight="1">
      <c r="O693" s="265"/>
      <c r="P693" s="266"/>
      <c r="Q693" s="267"/>
      <c r="S693" s="295"/>
      <c r="T693" s="296"/>
      <c r="U693" s="238"/>
      <c r="V693" s="239"/>
      <c r="W693" s="240"/>
      <c r="X693" s="134"/>
      <c r="Y693" s="134"/>
      <c r="Z693" s="134"/>
      <c r="AA693" s="134"/>
      <c r="AB693" s="134"/>
      <c r="AC693" s="134"/>
      <c r="AD693" s="134"/>
      <c r="BU693" s="13"/>
    </row>
    <row r="694" spans="15:73" ht="20.100000000000001" customHeight="1">
      <c r="O694" s="265"/>
      <c r="P694" s="266"/>
      <c r="Q694" s="267"/>
      <c r="S694" s="295"/>
      <c r="T694" s="296"/>
      <c r="U694" s="238"/>
      <c r="V694" s="239"/>
      <c r="W694" s="240"/>
      <c r="X694" s="140"/>
      <c r="Y694" s="140"/>
      <c r="Z694" s="140"/>
      <c r="AA694" s="140"/>
      <c r="AB694" s="140"/>
      <c r="AC694" s="140"/>
      <c r="AD694" s="140"/>
      <c r="BU694" s="13"/>
    </row>
    <row r="695" spans="15:73" ht="20.100000000000001" customHeight="1" thickBot="1">
      <c r="O695" s="268"/>
      <c r="P695" s="269"/>
      <c r="Q695" s="270"/>
      <c r="S695" s="297"/>
      <c r="T695" s="298"/>
      <c r="U695" s="241"/>
      <c r="V695" s="242"/>
      <c r="W695" s="243"/>
      <c r="X695" s="107"/>
      <c r="Y695" s="107"/>
      <c r="Z695" s="107"/>
      <c r="AA695" s="107"/>
      <c r="AB695" s="107"/>
      <c r="AC695" s="107"/>
      <c r="AD695" s="107"/>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c r="BQ695" s="16"/>
      <c r="BR695" s="16"/>
      <c r="BS695" s="16"/>
      <c r="BT695" s="16"/>
      <c r="BU695" s="17"/>
    </row>
    <row r="696" spans="15:73" ht="20.100000000000001" customHeight="1"/>
    <row r="697" spans="15:73" ht="20.100000000000001" customHeight="1"/>
    <row r="698" spans="15:73" ht="20.100000000000001" customHeight="1"/>
    <row r="699" spans="15:73" ht="20.100000000000001" customHeight="1"/>
    <row r="700" spans="15:73" ht="20.100000000000001" customHeight="1"/>
    <row r="701" spans="15:73" ht="20.100000000000001" customHeight="1"/>
    <row r="702" spans="15:73" ht="20.100000000000001" customHeight="1"/>
    <row r="703" spans="15:73" ht="20.100000000000001" customHeight="1"/>
    <row r="704" spans="15:73" ht="20.100000000000001" customHeight="1"/>
    <row r="705" spans="15:73" ht="20.100000000000001" customHeight="1"/>
    <row r="706" spans="15:73" ht="20.100000000000001" customHeight="1"/>
    <row r="707" spans="15:73" ht="20.100000000000001" customHeight="1"/>
    <row r="708" spans="15:73" ht="20.100000000000001" customHeight="1"/>
    <row r="709" spans="15:73" ht="20.100000000000001" customHeight="1"/>
    <row r="710" spans="15:73" ht="20.100000000000001" customHeight="1"/>
    <row r="711" spans="15:73" ht="20.100000000000001" customHeight="1"/>
    <row r="712" spans="15:73" ht="20.100000000000001" customHeight="1">
      <c r="O712" s="248" t="s">
        <v>221</v>
      </c>
      <c r="P712" s="248"/>
      <c r="Q712" s="248"/>
      <c r="R712" s="248"/>
      <c r="S712" s="248"/>
      <c r="T712" s="248"/>
      <c r="U712" s="248"/>
      <c r="V712" s="248"/>
      <c r="W712" s="248"/>
      <c r="X712" s="248"/>
      <c r="Y712" s="248"/>
      <c r="Z712" s="248"/>
      <c r="AA712" s="248"/>
      <c r="AB712" s="248"/>
      <c r="AC712" s="248"/>
      <c r="AD712" s="248"/>
      <c r="AE712" s="248"/>
      <c r="AF712" s="248"/>
      <c r="AG712" s="248"/>
      <c r="AH712" s="257" t="s">
        <v>58</v>
      </c>
      <c r="AI712" s="257"/>
      <c r="AJ712" s="257"/>
      <c r="AK712" s="257"/>
      <c r="AL712" s="257"/>
      <c r="AM712" s="257"/>
      <c r="AN712" s="257"/>
      <c r="AO712" s="257"/>
      <c r="AP712" s="257"/>
      <c r="AQ712" s="257"/>
      <c r="AR712" s="257"/>
      <c r="AS712" s="257"/>
      <c r="AT712" s="257"/>
      <c r="AU712" s="257"/>
      <c r="AV712" s="257"/>
      <c r="AW712" s="257"/>
      <c r="AX712" s="257"/>
      <c r="AY712" s="257"/>
      <c r="AZ712" s="257"/>
      <c r="BA712" s="257"/>
      <c r="BB712" s="257"/>
      <c r="BC712" s="257"/>
      <c r="BD712" s="257"/>
      <c r="BE712" s="257"/>
      <c r="BF712" s="257"/>
      <c r="BG712" s="257"/>
      <c r="BH712" s="257"/>
      <c r="BI712" s="257"/>
      <c r="BJ712" s="257"/>
      <c r="BK712" s="257"/>
      <c r="BL712" s="257"/>
      <c r="BM712" s="257"/>
      <c r="BN712" s="257"/>
      <c r="BO712" s="257"/>
      <c r="BP712" s="257"/>
      <c r="BQ712" s="257"/>
      <c r="BR712" s="257"/>
      <c r="BS712" s="257"/>
      <c r="BT712" s="257"/>
      <c r="BU712" s="257"/>
    </row>
    <row r="713" spans="15:73" ht="20.100000000000001" customHeight="1">
      <c r="O713" s="248"/>
      <c r="P713" s="248"/>
      <c r="Q713" s="248"/>
      <c r="R713" s="248"/>
      <c r="S713" s="248"/>
      <c r="T713" s="248"/>
      <c r="U713" s="248"/>
      <c r="V713" s="248"/>
      <c r="W713" s="248"/>
      <c r="X713" s="248"/>
      <c r="Y713" s="248"/>
      <c r="Z713" s="248"/>
      <c r="AA713" s="248"/>
      <c r="AB713" s="248"/>
      <c r="AC713" s="248"/>
      <c r="AD713" s="248"/>
      <c r="AE713" s="248"/>
      <c r="AF713" s="248"/>
      <c r="AG713" s="248"/>
      <c r="AH713" s="257"/>
      <c r="AI713" s="257"/>
      <c r="AJ713" s="257"/>
      <c r="AK713" s="257"/>
      <c r="AL713" s="257"/>
      <c r="AM713" s="257"/>
      <c r="AN713" s="257"/>
      <c r="AO713" s="257"/>
      <c r="AP713" s="257"/>
      <c r="AQ713" s="257"/>
      <c r="AR713" s="257"/>
      <c r="AS713" s="257"/>
      <c r="AT713" s="257"/>
      <c r="AU713" s="257"/>
      <c r="AV713" s="257"/>
      <c r="AW713" s="257"/>
      <c r="AX713" s="257"/>
      <c r="AY713" s="257"/>
      <c r="AZ713" s="257"/>
      <c r="BA713" s="257"/>
      <c r="BB713" s="257"/>
      <c r="BC713" s="257"/>
      <c r="BD713" s="257"/>
      <c r="BE713" s="257"/>
      <c r="BF713" s="257"/>
      <c r="BG713" s="257"/>
      <c r="BH713" s="257"/>
      <c r="BI713" s="257"/>
      <c r="BJ713" s="257"/>
      <c r="BK713" s="257"/>
      <c r="BL713" s="257"/>
      <c r="BM713" s="257"/>
      <c r="BN713" s="257"/>
      <c r="BO713" s="257"/>
      <c r="BP713" s="257"/>
      <c r="BQ713" s="257"/>
      <c r="BR713" s="257"/>
      <c r="BS713" s="257"/>
      <c r="BT713" s="257"/>
      <c r="BU713" s="257"/>
    </row>
    <row r="714" spans="15:73" ht="20.100000000000001" customHeight="1">
      <c r="O714" s="248"/>
      <c r="P714" s="248"/>
      <c r="Q714" s="248"/>
      <c r="R714" s="248"/>
      <c r="S714" s="248"/>
      <c r="T714" s="248"/>
      <c r="U714" s="248"/>
      <c r="V714" s="248"/>
      <c r="W714" s="248"/>
      <c r="X714" s="248"/>
      <c r="Y714" s="248"/>
      <c r="Z714" s="248"/>
      <c r="AA714" s="248"/>
      <c r="AB714" s="248"/>
      <c r="AC714" s="248"/>
      <c r="AD714" s="248"/>
      <c r="AE714" s="248"/>
      <c r="AF714" s="248"/>
      <c r="AG714" s="248"/>
      <c r="AH714" s="257"/>
      <c r="AI714" s="257"/>
      <c r="AJ714" s="257"/>
      <c r="AK714" s="257"/>
      <c r="AL714" s="257"/>
      <c r="AM714" s="257"/>
      <c r="AN714" s="257"/>
      <c r="AO714" s="257"/>
      <c r="AP714" s="257"/>
      <c r="AQ714" s="257"/>
      <c r="AR714" s="257"/>
      <c r="AS714" s="257"/>
      <c r="AT714" s="257"/>
      <c r="AU714" s="257"/>
      <c r="AV714" s="257"/>
      <c r="AW714" s="257"/>
      <c r="AX714" s="257"/>
      <c r="AY714" s="257"/>
      <c r="AZ714" s="257"/>
      <c r="BA714" s="257"/>
      <c r="BB714" s="257"/>
      <c r="BC714" s="257"/>
      <c r="BD714" s="257"/>
      <c r="BE714" s="257"/>
      <c r="BF714" s="257"/>
      <c r="BG714" s="257"/>
      <c r="BH714" s="257"/>
      <c r="BI714" s="257"/>
      <c r="BJ714" s="257"/>
      <c r="BK714" s="257"/>
      <c r="BL714" s="257"/>
      <c r="BM714" s="257"/>
      <c r="BN714" s="257"/>
      <c r="BO714" s="257"/>
      <c r="BP714" s="257"/>
      <c r="BQ714" s="257"/>
      <c r="BR714" s="257"/>
      <c r="BS714" s="257"/>
      <c r="BT714" s="257"/>
      <c r="BU714" s="257"/>
    </row>
    <row r="715" spans="15:73" ht="20.100000000000001" customHeight="1">
      <c r="O715" s="248"/>
      <c r="P715" s="248"/>
      <c r="Q715" s="248"/>
      <c r="R715" s="248"/>
      <c r="S715" s="248"/>
      <c r="T715" s="248"/>
      <c r="U715" s="248"/>
      <c r="V715" s="248"/>
      <c r="W715" s="248"/>
      <c r="X715" s="248"/>
      <c r="Y715" s="248"/>
      <c r="Z715" s="248"/>
      <c r="AA715" s="248"/>
      <c r="AB715" s="248"/>
      <c r="AC715" s="248"/>
      <c r="AD715" s="248"/>
      <c r="AE715" s="248"/>
      <c r="AF715" s="248"/>
      <c r="AG715" s="248"/>
      <c r="AH715" s="257"/>
      <c r="AI715" s="257"/>
      <c r="AJ715" s="257"/>
      <c r="AK715" s="257"/>
      <c r="AL715" s="257"/>
      <c r="AM715" s="257"/>
      <c r="AN715" s="257"/>
      <c r="AO715" s="257"/>
      <c r="AP715" s="257"/>
      <c r="AQ715" s="257"/>
      <c r="AR715" s="257"/>
      <c r="AS715" s="257"/>
      <c r="AT715" s="257"/>
      <c r="AU715" s="257"/>
      <c r="AV715" s="257"/>
      <c r="AW715" s="257"/>
      <c r="AX715" s="257"/>
      <c r="AY715" s="257"/>
      <c r="AZ715" s="257"/>
      <c r="BA715" s="257"/>
      <c r="BB715" s="257"/>
      <c r="BC715" s="257"/>
      <c r="BD715" s="257"/>
      <c r="BE715" s="257"/>
      <c r="BF715" s="257"/>
      <c r="BG715" s="257"/>
      <c r="BH715" s="257"/>
      <c r="BI715" s="257"/>
      <c r="BJ715" s="257"/>
      <c r="BK715" s="257"/>
      <c r="BL715" s="257"/>
      <c r="BM715" s="257"/>
      <c r="BN715" s="257"/>
      <c r="BO715" s="257"/>
      <c r="BP715" s="257"/>
      <c r="BQ715" s="257"/>
      <c r="BR715" s="257"/>
      <c r="BS715" s="257"/>
      <c r="BT715" s="257"/>
      <c r="BU715" s="257"/>
    </row>
    <row r="716" spans="15:73" ht="20.100000000000001" customHeight="1">
      <c r="O716" s="248"/>
      <c r="P716" s="248"/>
      <c r="Q716" s="248"/>
      <c r="R716" s="248"/>
      <c r="S716" s="248"/>
      <c r="T716" s="248"/>
      <c r="U716" s="248"/>
      <c r="V716" s="248"/>
      <c r="W716" s="248"/>
      <c r="X716" s="248"/>
      <c r="Y716" s="248"/>
      <c r="Z716" s="248"/>
      <c r="AA716" s="248"/>
      <c r="AB716" s="248"/>
      <c r="AC716" s="248"/>
      <c r="AD716" s="248"/>
      <c r="AE716" s="248"/>
      <c r="AF716" s="248"/>
      <c r="AG716" s="248"/>
      <c r="AH716" s="257"/>
      <c r="AI716" s="257"/>
      <c r="AJ716" s="257"/>
      <c r="AK716" s="257"/>
      <c r="AL716" s="257"/>
      <c r="AM716" s="257"/>
      <c r="AN716" s="257"/>
      <c r="AO716" s="257"/>
      <c r="AP716" s="257"/>
      <c r="AQ716" s="257"/>
      <c r="AR716" s="257"/>
      <c r="AS716" s="257"/>
      <c r="AT716" s="257"/>
      <c r="AU716" s="257"/>
      <c r="AV716" s="257"/>
      <c r="AW716" s="257"/>
      <c r="AX716" s="257"/>
      <c r="AY716" s="257"/>
      <c r="AZ716" s="257"/>
      <c r="BA716" s="257"/>
      <c r="BB716" s="257"/>
      <c r="BC716" s="257"/>
      <c r="BD716" s="257"/>
      <c r="BE716" s="257"/>
      <c r="BF716" s="257"/>
      <c r="BG716" s="257"/>
      <c r="BH716" s="257"/>
      <c r="BI716" s="257"/>
      <c r="BJ716" s="257"/>
      <c r="BK716" s="257"/>
      <c r="BL716" s="257"/>
      <c r="BM716" s="257"/>
      <c r="BN716" s="257"/>
      <c r="BO716" s="257"/>
      <c r="BP716" s="257"/>
      <c r="BQ716" s="257"/>
      <c r="BR716" s="257"/>
      <c r="BS716" s="257"/>
      <c r="BT716" s="257"/>
      <c r="BU716" s="257"/>
    </row>
    <row r="717" spans="15:73" ht="20.100000000000001" customHeight="1">
      <c r="O717" s="248"/>
      <c r="P717" s="248"/>
      <c r="Q717" s="248"/>
      <c r="R717" s="248"/>
      <c r="S717" s="248"/>
      <c r="T717" s="248"/>
      <c r="U717" s="248"/>
      <c r="V717" s="248"/>
      <c r="W717" s="248"/>
      <c r="X717" s="248"/>
      <c r="Y717" s="248"/>
      <c r="Z717" s="248"/>
      <c r="AA717" s="248"/>
      <c r="AB717" s="248"/>
      <c r="AC717" s="248"/>
      <c r="AD717" s="248"/>
      <c r="AE717" s="248"/>
      <c r="AF717" s="248"/>
      <c r="AG717" s="248"/>
      <c r="AH717" s="257"/>
      <c r="AI717" s="257"/>
      <c r="AJ717" s="257"/>
      <c r="AK717" s="257"/>
      <c r="AL717" s="257"/>
      <c r="AM717" s="257"/>
      <c r="AN717" s="257"/>
      <c r="AO717" s="257"/>
      <c r="AP717" s="257"/>
      <c r="AQ717" s="257"/>
      <c r="AR717" s="257"/>
      <c r="AS717" s="257"/>
      <c r="AT717" s="257"/>
      <c r="AU717" s="257"/>
      <c r="AV717" s="257"/>
      <c r="AW717" s="257"/>
      <c r="AX717" s="257"/>
      <c r="AY717" s="257"/>
      <c r="AZ717" s="257"/>
      <c r="BA717" s="257"/>
      <c r="BB717" s="257"/>
      <c r="BC717" s="257"/>
      <c r="BD717" s="257"/>
      <c r="BE717" s="257"/>
      <c r="BF717" s="257"/>
      <c r="BG717" s="257"/>
      <c r="BH717" s="257"/>
      <c r="BI717" s="257"/>
      <c r="BJ717" s="257"/>
      <c r="BK717" s="257"/>
      <c r="BL717" s="257"/>
      <c r="BM717" s="257"/>
      <c r="BN717" s="257"/>
      <c r="BO717" s="257"/>
      <c r="BP717" s="257"/>
      <c r="BQ717" s="257"/>
      <c r="BR717" s="257"/>
      <c r="BS717" s="257"/>
      <c r="BT717" s="257"/>
      <c r="BU717" s="257"/>
    </row>
    <row r="718" spans="15:73" ht="20.100000000000001" customHeight="1">
      <c r="O718" s="248"/>
      <c r="P718" s="248"/>
      <c r="Q718" s="248"/>
      <c r="R718" s="248"/>
      <c r="S718" s="248"/>
      <c r="T718" s="248"/>
      <c r="U718" s="248"/>
      <c r="V718" s="248"/>
      <c r="W718" s="248"/>
      <c r="X718" s="248"/>
      <c r="Y718" s="248"/>
      <c r="Z718" s="248"/>
      <c r="AA718" s="248"/>
      <c r="AB718" s="248"/>
      <c r="AC718" s="248"/>
      <c r="AD718" s="248"/>
      <c r="AE718" s="248"/>
      <c r="AF718" s="248"/>
      <c r="AG718" s="248"/>
      <c r="AH718" s="257"/>
      <c r="AI718" s="257"/>
      <c r="AJ718" s="257"/>
      <c r="AK718" s="257"/>
      <c r="AL718" s="257"/>
      <c r="AM718" s="257"/>
      <c r="AN718" s="257"/>
      <c r="AO718" s="257"/>
      <c r="AP718" s="257"/>
      <c r="AQ718" s="257"/>
      <c r="AR718" s="257"/>
      <c r="AS718" s="257"/>
      <c r="AT718" s="257"/>
      <c r="AU718" s="257"/>
      <c r="AV718" s="257"/>
      <c r="AW718" s="257"/>
      <c r="AX718" s="257"/>
      <c r="AY718" s="257"/>
      <c r="AZ718" s="257"/>
      <c r="BA718" s="257"/>
      <c r="BB718" s="257"/>
      <c r="BC718" s="257"/>
      <c r="BD718" s="257"/>
      <c r="BE718" s="257"/>
      <c r="BF718" s="257"/>
      <c r="BG718" s="257"/>
      <c r="BH718" s="257"/>
      <c r="BI718" s="257"/>
      <c r="BJ718" s="257"/>
      <c r="BK718" s="257"/>
      <c r="BL718" s="257"/>
      <c r="BM718" s="257"/>
      <c r="BN718" s="257"/>
      <c r="BO718" s="257"/>
      <c r="BP718" s="257"/>
      <c r="BQ718" s="257"/>
      <c r="BR718" s="257"/>
      <c r="BS718" s="257"/>
      <c r="BT718" s="257"/>
      <c r="BU718" s="257"/>
    </row>
    <row r="719" spans="15:73" ht="20.100000000000001" customHeight="1">
      <c r="O719" s="248"/>
      <c r="P719" s="248"/>
      <c r="Q719" s="248"/>
      <c r="R719" s="248"/>
      <c r="S719" s="248"/>
      <c r="T719" s="248"/>
      <c r="U719" s="248"/>
      <c r="V719" s="248"/>
      <c r="W719" s="248"/>
      <c r="X719" s="248"/>
      <c r="Y719" s="248"/>
      <c r="Z719" s="248"/>
      <c r="AA719" s="248"/>
      <c r="AB719" s="248"/>
      <c r="AC719" s="248"/>
      <c r="AD719" s="248"/>
      <c r="AE719" s="248"/>
      <c r="AF719" s="248"/>
      <c r="AG719" s="248"/>
      <c r="AH719" s="257"/>
      <c r="AI719" s="257"/>
      <c r="AJ719" s="257"/>
      <c r="AK719" s="257"/>
      <c r="AL719" s="257"/>
      <c r="AM719" s="257"/>
      <c r="AN719" s="257"/>
      <c r="AO719" s="257"/>
      <c r="AP719" s="257"/>
      <c r="AQ719" s="257"/>
      <c r="AR719" s="257"/>
      <c r="AS719" s="257"/>
      <c r="AT719" s="257"/>
      <c r="AU719" s="257"/>
      <c r="AV719" s="257"/>
      <c r="AW719" s="257"/>
      <c r="AX719" s="257"/>
      <c r="AY719" s="257"/>
      <c r="AZ719" s="257"/>
      <c r="BA719" s="257"/>
      <c r="BB719" s="257"/>
      <c r="BC719" s="257"/>
      <c r="BD719" s="257"/>
      <c r="BE719" s="257"/>
      <c r="BF719" s="257"/>
      <c r="BG719" s="257"/>
      <c r="BH719" s="257"/>
      <c r="BI719" s="257"/>
      <c r="BJ719" s="257"/>
      <c r="BK719" s="257"/>
      <c r="BL719" s="257"/>
      <c r="BM719" s="257"/>
      <c r="BN719" s="257"/>
      <c r="BO719" s="257"/>
      <c r="BP719" s="257"/>
      <c r="BQ719" s="257"/>
      <c r="BR719" s="257"/>
      <c r="BS719" s="257"/>
      <c r="BT719" s="257"/>
      <c r="BU719" s="257"/>
    </row>
    <row r="720" spans="15:73" ht="20.100000000000001" customHeight="1">
      <c r="O720" s="248"/>
      <c r="P720" s="248"/>
      <c r="Q720" s="248"/>
      <c r="R720" s="248"/>
      <c r="S720" s="248"/>
      <c r="T720" s="248"/>
      <c r="U720" s="248"/>
      <c r="V720" s="248"/>
      <c r="W720" s="248"/>
      <c r="X720" s="248"/>
      <c r="Y720" s="248"/>
      <c r="Z720" s="248"/>
      <c r="AA720" s="248"/>
      <c r="AB720" s="248"/>
      <c r="AC720" s="248"/>
      <c r="AD720" s="248"/>
      <c r="AE720" s="248"/>
      <c r="AF720" s="248"/>
      <c r="AG720" s="248"/>
      <c r="AH720" s="257"/>
      <c r="AI720" s="257"/>
      <c r="AJ720" s="257"/>
      <c r="AK720" s="257"/>
      <c r="AL720" s="257"/>
      <c r="AM720" s="257"/>
      <c r="AN720" s="257"/>
      <c r="AO720" s="257"/>
      <c r="AP720" s="257"/>
      <c r="AQ720" s="257"/>
      <c r="AR720" s="257"/>
      <c r="AS720" s="257"/>
      <c r="AT720" s="257"/>
      <c r="AU720" s="257"/>
      <c r="AV720" s="257"/>
      <c r="AW720" s="257"/>
      <c r="AX720" s="257"/>
      <c r="AY720" s="257"/>
      <c r="AZ720" s="257"/>
      <c r="BA720" s="257"/>
      <c r="BB720" s="257"/>
      <c r="BC720" s="257"/>
      <c r="BD720" s="257"/>
      <c r="BE720" s="257"/>
      <c r="BF720" s="257"/>
      <c r="BG720" s="257"/>
      <c r="BH720" s="257"/>
      <c r="BI720" s="257"/>
      <c r="BJ720" s="257"/>
      <c r="BK720" s="257"/>
      <c r="BL720" s="257"/>
      <c r="BM720" s="257"/>
      <c r="BN720" s="257"/>
      <c r="BO720" s="257"/>
      <c r="BP720" s="257"/>
      <c r="BQ720" s="257"/>
      <c r="BR720" s="257"/>
      <c r="BS720" s="257"/>
      <c r="BT720" s="257"/>
      <c r="BU720" s="257"/>
    </row>
    <row r="721" spans="15:73" ht="20.100000000000001" customHeight="1"/>
    <row r="722" spans="15:73" ht="20.100000000000001" customHeight="1" thickBot="1"/>
    <row r="723" spans="15:73" ht="20.100000000000001" customHeight="1">
      <c r="O723" s="262" t="s">
        <v>96</v>
      </c>
      <c r="P723" s="263"/>
      <c r="Q723" s="264"/>
      <c r="S723" s="271" t="s">
        <v>95</v>
      </c>
      <c r="T723" s="272"/>
      <c r="U723" s="272"/>
      <c r="V723" s="272"/>
      <c r="W723" s="272"/>
      <c r="X723" s="272"/>
      <c r="Y723" s="272"/>
      <c r="Z723" s="272"/>
      <c r="AA723" s="272"/>
      <c r="AB723" s="272"/>
      <c r="AC723" s="272"/>
      <c r="AD723" s="272"/>
      <c r="AE723" s="272"/>
      <c r="AF723" s="272"/>
      <c r="AG723" s="272"/>
      <c r="AH723" s="272"/>
      <c r="AI723" s="272"/>
      <c r="AJ723" s="272"/>
      <c r="AK723" s="272"/>
      <c r="AL723" s="272"/>
      <c r="AM723" s="272"/>
      <c r="AN723" s="272"/>
      <c r="AO723" s="272"/>
      <c r="AP723" s="272"/>
      <c r="AQ723" s="272"/>
      <c r="AR723" s="272"/>
      <c r="AS723" s="272"/>
      <c r="AT723" s="272"/>
      <c r="AU723" s="272"/>
      <c r="AV723" s="272"/>
      <c r="AW723" s="272"/>
      <c r="AX723" s="272"/>
      <c r="AY723" s="272"/>
      <c r="AZ723" s="272"/>
      <c r="BA723" s="272"/>
      <c r="BB723" s="272"/>
      <c r="BC723" s="272"/>
      <c r="BD723" s="272"/>
      <c r="BE723" s="272"/>
      <c r="BF723" s="272"/>
      <c r="BG723" s="272"/>
      <c r="BH723" s="272"/>
      <c r="BI723" s="272"/>
      <c r="BJ723" s="272"/>
      <c r="BK723" s="272"/>
      <c r="BL723" s="272"/>
      <c r="BM723" s="272"/>
      <c r="BN723" s="272"/>
      <c r="BO723" s="272"/>
      <c r="BP723" s="272"/>
      <c r="BQ723" s="272"/>
      <c r="BR723" s="272"/>
      <c r="BS723" s="272"/>
      <c r="BT723" s="272"/>
      <c r="BU723" s="273"/>
    </row>
    <row r="724" spans="15:73" ht="20.100000000000001" customHeight="1">
      <c r="O724" s="265"/>
      <c r="P724" s="266"/>
      <c r="Q724" s="267"/>
      <c r="S724" s="274"/>
      <c r="T724" s="275"/>
      <c r="U724" s="275"/>
      <c r="V724" s="275"/>
      <c r="W724" s="275"/>
      <c r="X724" s="275"/>
      <c r="Y724" s="275"/>
      <c r="Z724" s="275"/>
      <c r="AA724" s="275"/>
      <c r="AB724" s="275"/>
      <c r="AC724" s="275"/>
      <c r="AD724" s="275"/>
      <c r="AE724" s="275"/>
      <c r="AF724" s="275"/>
      <c r="AG724" s="275"/>
      <c r="AH724" s="275"/>
      <c r="AI724" s="275"/>
      <c r="AJ724" s="275"/>
      <c r="AK724" s="275"/>
      <c r="AL724" s="275"/>
      <c r="AM724" s="275"/>
      <c r="AN724" s="275"/>
      <c r="AO724" s="275"/>
      <c r="AP724" s="275"/>
      <c r="AQ724" s="275"/>
      <c r="AR724" s="275"/>
      <c r="AS724" s="275"/>
      <c r="AT724" s="275"/>
      <c r="AU724" s="275"/>
      <c r="AV724" s="275"/>
      <c r="AW724" s="275"/>
      <c r="AX724" s="275"/>
      <c r="AY724" s="275"/>
      <c r="AZ724" s="275"/>
      <c r="BA724" s="275"/>
      <c r="BB724" s="275"/>
      <c r="BC724" s="275"/>
      <c r="BD724" s="275"/>
      <c r="BE724" s="275"/>
      <c r="BF724" s="275"/>
      <c r="BG724" s="275"/>
      <c r="BH724" s="275"/>
      <c r="BI724" s="275"/>
      <c r="BJ724" s="275"/>
      <c r="BK724" s="275"/>
      <c r="BL724" s="275"/>
      <c r="BM724" s="275"/>
      <c r="BN724" s="275"/>
      <c r="BO724" s="275"/>
      <c r="BP724" s="275"/>
      <c r="BQ724" s="275"/>
      <c r="BR724" s="275"/>
      <c r="BS724" s="275"/>
      <c r="BT724" s="275"/>
      <c r="BU724" s="276"/>
    </row>
    <row r="725" spans="15:73" ht="20.100000000000001" customHeight="1">
      <c r="O725" s="265"/>
      <c r="P725" s="266"/>
      <c r="Q725" s="267"/>
      <c r="S725" s="274"/>
      <c r="T725" s="275"/>
      <c r="U725" s="275"/>
      <c r="V725" s="275"/>
      <c r="W725" s="275"/>
      <c r="X725" s="275"/>
      <c r="Y725" s="275"/>
      <c r="Z725" s="275"/>
      <c r="AA725" s="275"/>
      <c r="AB725" s="275"/>
      <c r="AC725" s="275"/>
      <c r="AD725" s="275"/>
      <c r="AE725" s="275"/>
      <c r="AF725" s="275"/>
      <c r="AG725" s="275"/>
      <c r="AH725" s="275"/>
      <c r="AI725" s="275"/>
      <c r="AJ725" s="275"/>
      <c r="AK725" s="275"/>
      <c r="AL725" s="275"/>
      <c r="AM725" s="275"/>
      <c r="AN725" s="275"/>
      <c r="AO725" s="275"/>
      <c r="AP725" s="275"/>
      <c r="AQ725" s="275"/>
      <c r="AR725" s="275"/>
      <c r="AS725" s="275"/>
      <c r="AT725" s="275"/>
      <c r="AU725" s="275"/>
      <c r="AV725" s="275"/>
      <c r="AW725" s="275"/>
      <c r="AX725" s="275"/>
      <c r="AY725" s="275"/>
      <c r="AZ725" s="275"/>
      <c r="BA725" s="275"/>
      <c r="BB725" s="275"/>
      <c r="BC725" s="275"/>
      <c r="BD725" s="275"/>
      <c r="BE725" s="275"/>
      <c r="BF725" s="275"/>
      <c r="BG725" s="275"/>
      <c r="BH725" s="275"/>
      <c r="BI725" s="275"/>
      <c r="BJ725" s="275"/>
      <c r="BK725" s="275"/>
      <c r="BL725" s="275"/>
      <c r="BM725" s="275"/>
      <c r="BN725" s="275"/>
      <c r="BO725" s="275"/>
      <c r="BP725" s="275"/>
      <c r="BQ725" s="275"/>
      <c r="BR725" s="275"/>
      <c r="BS725" s="275"/>
      <c r="BT725" s="275"/>
      <c r="BU725" s="276"/>
    </row>
    <row r="726" spans="15:73" ht="20.100000000000001" customHeight="1">
      <c r="O726" s="265"/>
      <c r="P726" s="266"/>
      <c r="Q726" s="267"/>
      <c r="S726" s="126"/>
      <c r="T726" s="127"/>
      <c r="U726" s="127"/>
      <c r="V726" s="127"/>
      <c r="W726" s="127"/>
      <c r="X726" s="127"/>
      <c r="Y726" s="127"/>
      <c r="Z726" s="127"/>
      <c r="AA726" s="127"/>
      <c r="AB726" s="127"/>
      <c r="AC726" s="127"/>
      <c r="AD726" s="127"/>
      <c r="AE726" s="127"/>
      <c r="AF726" s="127"/>
      <c r="AG726" s="127"/>
      <c r="AH726" s="128"/>
      <c r="AI726" s="128"/>
      <c r="AJ726" s="128"/>
      <c r="AK726" s="128"/>
      <c r="AL726" s="128"/>
      <c r="AM726" s="128"/>
      <c r="AN726" s="128"/>
      <c r="AO726" s="129"/>
      <c r="AP726" s="129"/>
      <c r="AQ726" s="129"/>
      <c r="AR726" s="129"/>
      <c r="AS726" s="129"/>
      <c r="AT726" s="129"/>
      <c r="AU726" s="129"/>
      <c r="AV726" s="129"/>
      <c r="AW726" s="129"/>
      <c r="AX726" s="129"/>
      <c r="AY726" s="129"/>
      <c r="AZ726" s="129"/>
      <c r="BA726" s="129"/>
      <c r="BB726" s="129"/>
      <c r="BC726" s="127"/>
      <c r="BD726" s="127"/>
      <c r="BE726" s="127"/>
      <c r="BF726" s="127"/>
      <c r="BG726" s="127"/>
      <c r="BH726" s="127"/>
      <c r="BI726" s="127"/>
      <c r="BJ726" s="127"/>
      <c r="BK726" s="127"/>
      <c r="BL726" s="127"/>
      <c r="BM726" s="127"/>
      <c r="BN726" s="127"/>
      <c r="BO726" s="127"/>
      <c r="BP726" s="127"/>
      <c r="BQ726" s="127"/>
      <c r="BR726" s="127"/>
      <c r="BS726" s="127"/>
      <c r="BT726" s="127"/>
      <c r="BU726" s="130"/>
    </row>
    <row r="727" spans="15:73" ht="20.100000000000001" customHeight="1">
      <c r="O727" s="265"/>
      <c r="P727" s="266"/>
      <c r="Q727" s="267"/>
      <c r="S727" s="11"/>
      <c r="AH727" s="145"/>
      <c r="AI727" s="145"/>
      <c r="AJ727" s="145"/>
      <c r="AK727" s="145"/>
      <c r="AL727" s="145"/>
      <c r="AM727" s="145"/>
      <c r="AN727" s="145"/>
      <c r="AO727" s="146"/>
      <c r="AP727" s="146"/>
      <c r="AQ727" s="146"/>
      <c r="AR727" s="146"/>
      <c r="AS727" s="146"/>
      <c r="AT727" s="146"/>
      <c r="AU727" s="146"/>
      <c r="AV727" s="146"/>
      <c r="AW727" s="146"/>
      <c r="AX727" s="146"/>
      <c r="AY727" s="146"/>
      <c r="AZ727" s="146"/>
      <c r="BA727" s="146"/>
      <c r="BB727" s="146"/>
      <c r="BU727" s="13"/>
    </row>
    <row r="728" spans="15:73" ht="20.100000000000001" customHeight="1">
      <c r="O728" s="265"/>
      <c r="P728" s="266"/>
      <c r="Q728" s="267"/>
      <c r="S728" s="277">
        <v>1</v>
      </c>
      <c r="T728" s="278" t="s">
        <v>161</v>
      </c>
      <c r="U728" s="278"/>
      <c r="V728" s="278"/>
      <c r="W728" s="278"/>
      <c r="X728" s="278"/>
      <c r="Y728" s="278"/>
      <c r="Z728" s="278"/>
      <c r="AA728" s="278"/>
      <c r="AB728" s="278"/>
      <c r="AC728" s="278"/>
      <c r="AD728" s="278"/>
      <c r="AE728" s="278"/>
      <c r="AF728" s="278"/>
      <c r="AG728" s="278"/>
      <c r="AH728" s="278"/>
      <c r="AI728" s="278"/>
      <c r="AJ728" s="278"/>
      <c r="AK728" s="278"/>
      <c r="AL728" s="278"/>
      <c r="AM728" s="278"/>
      <c r="AN728" s="278"/>
      <c r="AO728" s="278"/>
      <c r="AP728" s="278"/>
      <c r="AQ728" s="278"/>
      <c r="AR728" s="278"/>
      <c r="AS728" s="278"/>
      <c r="AT728" s="278"/>
      <c r="AU728" s="278"/>
      <c r="AV728" s="278"/>
      <c r="AW728" s="278"/>
      <c r="AX728" s="278"/>
      <c r="AY728" s="278"/>
      <c r="AZ728" s="278"/>
      <c r="BA728" s="278"/>
      <c r="BB728" s="278"/>
      <c r="BC728" s="278"/>
      <c r="BD728" s="278"/>
      <c r="BE728" s="278"/>
      <c r="BF728" s="278"/>
      <c r="BG728" s="278"/>
      <c r="BH728" s="278"/>
      <c r="BI728" s="278"/>
      <c r="BJ728" s="278"/>
      <c r="BK728" s="278"/>
      <c r="BL728" s="278"/>
      <c r="BM728" s="278"/>
      <c r="BN728" s="278"/>
      <c r="BO728" s="278"/>
      <c r="BP728" s="278"/>
      <c r="BQ728" s="278"/>
      <c r="BR728" s="278"/>
      <c r="BS728" s="278"/>
      <c r="BT728" s="278"/>
      <c r="BU728" s="279"/>
    </row>
    <row r="729" spans="15:73" ht="20.100000000000001" customHeight="1">
      <c r="O729" s="265"/>
      <c r="P729" s="266"/>
      <c r="Q729" s="267"/>
      <c r="S729" s="277"/>
      <c r="T729" s="278"/>
      <c r="U729" s="278"/>
      <c r="V729" s="278"/>
      <c r="W729" s="278"/>
      <c r="X729" s="278"/>
      <c r="Y729" s="278"/>
      <c r="Z729" s="278"/>
      <c r="AA729" s="278"/>
      <c r="AB729" s="278"/>
      <c r="AC729" s="278"/>
      <c r="AD729" s="278"/>
      <c r="AE729" s="278"/>
      <c r="AF729" s="278"/>
      <c r="AG729" s="278"/>
      <c r="AH729" s="278"/>
      <c r="AI729" s="278"/>
      <c r="AJ729" s="278"/>
      <c r="AK729" s="278"/>
      <c r="AL729" s="278"/>
      <c r="AM729" s="278"/>
      <c r="AN729" s="278"/>
      <c r="AO729" s="278"/>
      <c r="AP729" s="278"/>
      <c r="AQ729" s="278"/>
      <c r="AR729" s="278"/>
      <c r="AS729" s="278"/>
      <c r="AT729" s="278"/>
      <c r="AU729" s="278"/>
      <c r="AV729" s="278"/>
      <c r="AW729" s="278"/>
      <c r="AX729" s="278"/>
      <c r="AY729" s="278"/>
      <c r="AZ729" s="278"/>
      <c r="BA729" s="278"/>
      <c r="BB729" s="278"/>
      <c r="BC729" s="278"/>
      <c r="BD729" s="278"/>
      <c r="BE729" s="278"/>
      <c r="BF729" s="278"/>
      <c r="BG729" s="278"/>
      <c r="BH729" s="278"/>
      <c r="BI729" s="278"/>
      <c r="BJ729" s="278"/>
      <c r="BK729" s="278"/>
      <c r="BL729" s="278"/>
      <c r="BM729" s="278"/>
      <c r="BN729" s="278"/>
      <c r="BO729" s="278"/>
      <c r="BP729" s="278"/>
      <c r="BQ729" s="278"/>
      <c r="BR729" s="278"/>
      <c r="BS729" s="278"/>
      <c r="BT729" s="278"/>
      <c r="BU729" s="279"/>
    </row>
    <row r="730" spans="15:73" ht="20.100000000000001" customHeight="1">
      <c r="O730" s="265"/>
      <c r="P730" s="266"/>
      <c r="Q730" s="267"/>
      <c r="S730" s="277"/>
      <c r="T730" s="278" t="s">
        <v>105</v>
      </c>
      <c r="U730" s="278"/>
      <c r="V730" s="278"/>
      <c r="W730" s="278"/>
      <c r="X730" s="278"/>
      <c r="Y730" s="278"/>
      <c r="Z730" s="278"/>
      <c r="AA730" s="278"/>
      <c r="AB730" s="278"/>
      <c r="AC730" s="278"/>
      <c r="AD730" s="278"/>
      <c r="AE730" s="278"/>
      <c r="AF730" s="278"/>
      <c r="AG730" s="278"/>
      <c r="AH730" s="278"/>
      <c r="AI730" s="278"/>
      <c r="AJ730" s="278"/>
      <c r="AK730" s="278"/>
      <c r="AL730" s="278"/>
      <c r="AM730" s="278"/>
      <c r="AN730" s="278"/>
      <c r="AO730" s="278"/>
      <c r="AP730" s="278"/>
      <c r="AQ730" s="278"/>
      <c r="AR730" s="278"/>
      <c r="AS730" s="278"/>
      <c r="AT730" s="278"/>
      <c r="AU730" s="278"/>
      <c r="AV730" s="278"/>
      <c r="AW730" s="278"/>
      <c r="AX730" s="278"/>
      <c r="AY730" s="278"/>
      <c r="AZ730" s="278"/>
      <c r="BA730" s="278"/>
      <c r="BB730" s="278"/>
      <c r="BC730" s="278"/>
      <c r="BD730" s="278"/>
      <c r="BE730" s="278"/>
      <c r="BF730" s="278"/>
      <c r="BG730" s="278"/>
      <c r="BH730" s="278"/>
      <c r="BI730" s="278"/>
      <c r="BJ730" s="278"/>
      <c r="BK730" s="278"/>
      <c r="BL730" s="278"/>
      <c r="BM730" s="278"/>
      <c r="BN730" s="278"/>
      <c r="BO730" s="278"/>
      <c r="BP730" s="278"/>
      <c r="BQ730" s="278"/>
      <c r="BR730" s="278"/>
      <c r="BS730" s="278"/>
      <c r="BT730" s="278"/>
      <c r="BU730" s="279"/>
    </row>
    <row r="731" spans="15:73" ht="20.100000000000001" customHeight="1">
      <c r="O731" s="265"/>
      <c r="P731" s="266"/>
      <c r="Q731" s="267"/>
      <c r="S731" s="277"/>
      <c r="T731" s="278"/>
      <c r="U731" s="278"/>
      <c r="V731" s="278"/>
      <c r="W731" s="278"/>
      <c r="X731" s="278"/>
      <c r="Y731" s="278"/>
      <c r="Z731" s="278"/>
      <c r="AA731" s="278"/>
      <c r="AB731" s="278"/>
      <c r="AC731" s="278"/>
      <c r="AD731" s="278"/>
      <c r="AE731" s="278"/>
      <c r="AF731" s="278"/>
      <c r="AG731" s="278"/>
      <c r="AH731" s="278"/>
      <c r="AI731" s="278"/>
      <c r="AJ731" s="278"/>
      <c r="AK731" s="278"/>
      <c r="AL731" s="278"/>
      <c r="AM731" s="278"/>
      <c r="AN731" s="278"/>
      <c r="AO731" s="278"/>
      <c r="AP731" s="278"/>
      <c r="AQ731" s="278"/>
      <c r="AR731" s="278"/>
      <c r="AS731" s="278"/>
      <c r="AT731" s="278"/>
      <c r="AU731" s="278"/>
      <c r="AV731" s="278"/>
      <c r="AW731" s="278"/>
      <c r="AX731" s="278"/>
      <c r="AY731" s="278"/>
      <c r="AZ731" s="278"/>
      <c r="BA731" s="278"/>
      <c r="BB731" s="278"/>
      <c r="BC731" s="278"/>
      <c r="BD731" s="278"/>
      <c r="BE731" s="278"/>
      <c r="BF731" s="278"/>
      <c r="BG731" s="278"/>
      <c r="BH731" s="278"/>
      <c r="BI731" s="278"/>
      <c r="BJ731" s="278"/>
      <c r="BK731" s="278"/>
      <c r="BL731" s="278"/>
      <c r="BM731" s="278"/>
      <c r="BN731" s="278"/>
      <c r="BO731" s="278"/>
      <c r="BP731" s="278"/>
      <c r="BQ731" s="278"/>
      <c r="BR731" s="278"/>
      <c r="BS731" s="278"/>
      <c r="BT731" s="278"/>
      <c r="BU731" s="279"/>
    </row>
    <row r="732" spans="15:73" ht="20.100000000000001" customHeight="1">
      <c r="O732" s="265"/>
      <c r="P732" s="266"/>
      <c r="Q732" s="267"/>
      <c r="S732" s="131"/>
      <c r="T732" s="299" t="s">
        <v>246</v>
      </c>
      <c r="U732" s="299"/>
      <c r="V732" s="299"/>
      <c r="W732" s="299"/>
      <c r="X732" s="299"/>
      <c r="Y732" s="299"/>
      <c r="Z732" s="299"/>
      <c r="AA732" s="299"/>
      <c r="AB732" s="299"/>
      <c r="AC732" s="299"/>
      <c r="AD732" s="299"/>
      <c r="AE732" s="299"/>
      <c r="AF732" s="299"/>
      <c r="AG732" s="299"/>
      <c r="AH732" s="299"/>
      <c r="AI732" s="299"/>
      <c r="AJ732" s="299"/>
      <c r="AK732" s="299"/>
      <c r="AL732" s="299"/>
      <c r="AM732" s="299"/>
      <c r="AN732" s="299"/>
      <c r="AO732" s="299"/>
      <c r="AP732" s="299"/>
      <c r="AQ732" s="299"/>
      <c r="AR732" s="299"/>
      <c r="AS732" s="299"/>
      <c r="AT732" s="299"/>
      <c r="AU732" s="299"/>
      <c r="AV732" s="299"/>
      <c r="AW732" s="299"/>
      <c r="AX732" s="299"/>
      <c r="AY732" s="299"/>
      <c r="AZ732" s="299"/>
      <c r="BA732" s="299"/>
      <c r="BB732" s="299"/>
      <c r="BC732" s="299"/>
      <c r="BD732" s="299"/>
      <c r="BE732" s="299"/>
      <c r="BF732" s="299"/>
      <c r="BG732" s="299"/>
      <c r="BH732" s="299"/>
      <c r="BI732" s="299"/>
      <c r="BJ732" s="299"/>
      <c r="BK732" s="299"/>
      <c r="BL732" s="299"/>
      <c r="BM732" s="299"/>
      <c r="BN732" s="299"/>
      <c r="BO732" s="299"/>
      <c r="BP732" s="299"/>
      <c r="BQ732" s="299"/>
      <c r="BR732" s="299"/>
      <c r="BS732" s="299"/>
      <c r="BT732" s="299"/>
      <c r="BU732" s="300"/>
    </row>
    <row r="733" spans="15:73" ht="20.100000000000001" customHeight="1">
      <c r="O733" s="265"/>
      <c r="P733" s="266"/>
      <c r="Q733" s="267"/>
      <c r="S733" s="131"/>
      <c r="T733" s="299"/>
      <c r="U733" s="299"/>
      <c r="V733" s="299"/>
      <c r="W733" s="299"/>
      <c r="X733" s="299"/>
      <c r="Y733" s="299"/>
      <c r="Z733" s="299"/>
      <c r="AA733" s="299"/>
      <c r="AB733" s="299"/>
      <c r="AC733" s="299"/>
      <c r="AD733" s="299"/>
      <c r="AE733" s="299"/>
      <c r="AF733" s="299"/>
      <c r="AG733" s="299"/>
      <c r="AH733" s="299"/>
      <c r="AI733" s="299"/>
      <c r="AJ733" s="299"/>
      <c r="AK733" s="299"/>
      <c r="AL733" s="299"/>
      <c r="AM733" s="299"/>
      <c r="AN733" s="299"/>
      <c r="AO733" s="299"/>
      <c r="AP733" s="299"/>
      <c r="AQ733" s="299"/>
      <c r="AR733" s="299"/>
      <c r="AS733" s="299"/>
      <c r="AT733" s="299"/>
      <c r="AU733" s="299"/>
      <c r="AV733" s="299"/>
      <c r="AW733" s="299"/>
      <c r="AX733" s="299"/>
      <c r="AY733" s="299"/>
      <c r="AZ733" s="299"/>
      <c r="BA733" s="299"/>
      <c r="BB733" s="299"/>
      <c r="BC733" s="299"/>
      <c r="BD733" s="299"/>
      <c r="BE733" s="299"/>
      <c r="BF733" s="299"/>
      <c r="BG733" s="299"/>
      <c r="BH733" s="299"/>
      <c r="BI733" s="299"/>
      <c r="BJ733" s="299"/>
      <c r="BK733" s="299"/>
      <c r="BL733" s="299"/>
      <c r="BM733" s="299"/>
      <c r="BN733" s="299"/>
      <c r="BO733" s="299"/>
      <c r="BP733" s="299"/>
      <c r="BQ733" s="299"/>
      <c r="BR733" s="299"/>
      <c r="BS733" s="299"/>
      <c r="BT733" s="299"/>
      <c r="BU733" s="300"/>
    </row>
    <row r="734" spans="15:73" ht="19.5" customHeight="1">
      <c r="O734" s="265"/>
      <c r="P734" s="266"/>
      <c r="Q734" s="267"/>
      <c r="S734" s="11"/>
      <c r="AH734" s="145"/>
      <c r="AI734" s="145"/>
      <c r="AJ734" s="145"/>
      <c r="AK734" s="145"/>
      <c r="AL734" s="145"/>
      <c r="AM734" s="145"/>
      <c r="AN734" s="145"/>
      <c r="AO734" s="146"/>
      <c r="AP734" s="146"/>
      <c r="AQ734" s="146"/>
      <c r="AR734" s="146"/>
      <c r="AS734" s="146"/>
      <c r="AT734" s="146"/>
      <c r="AU734" s="146"/>
      <c r="AV734" s="146"/>
      <c r="AW734" s="146"/>
      <c r="AX734" s="146"/>
      <c r="AY734" s="146"/>
      <c r="AZ734" s="146"/>
      <c r="BA734" s="146"/>
      <c r="BB734" s="146"/>
      <c r="BU734" s="13"/>
    </row>
    <row r="735" spans="15:73" ht="20.100000000000001" customHeight="1">
      <c r="O735" s="265"/>
      <c r="P735" s="266"/>
      <c r="Q735" s="267"/>
      <c r="S735" s="135"/>
      <c r="T735" s="136"/>
      <c r="U735" s="136"/>
      <c r="V735" s="137"/>
      <c r="W735" s="137"/>
      <c r="X735" s="137"/>
      <c r="Y735" s="137"/>
      <c r="Z735" s="137"/>
      <c r="AA735" s="137"/>
      <c r="AB735" s="137"/>
      <c r="AC735" s="137"/>
      <c r="AD735" s="137"/>
      <c r="AE735" s="137"/>
      <c r="AF735" s="137"/>
      <c r="AG735" s="137"/>
      <c r="AH735" s="127"/>
      <c r="AI735" s="127"/>
      <c r="AJ735" s="127"/>
      <c r="AK735" s="127"/>
      <c r="AL735" s="127"/>
      <c r="AM735" s="127"/>
      <c r="AN735" s="127"/>
      <c r="AO735" s="127"/>
      <c r="AP735" s="127"/>
      <c r="AQ735" s="127"/>
      <c r="AR735" s="127"/>
      <c r="AS735" s="127"/>
      <c r="AT735" s="127"/>
      <c r="AU735" s="127"/>
      <c r="AV735" s="127"/>
      <c r="AW735" s="127"/>
      <c r="AX735" s="127"/>
      <c r="AY735" s="127"/>
      <c r="AZ735" s="127"/>
      <c r="BA735" s="127"/>
      <c r="BB735" s="127"/>
      <c r="BC735" s="127"/>
      <c r="BD735" s="127"/>
      <c r="BE735" s="127"/>
      <c r="BF735" s="127"/>
      <c r="BG735" s="127"/>
      <c r="BH735" s="127"/>
      <c r="BI735" s="127"/>
      <c r="BJ735" s="127"/>
      <c r="BK735" s="127"/>
      <c r="BL735" s="127"/>
      <c r="BM735" s="127"/>
      <c r="BN735" s="127"/>
      <c r="BO735" s="127"/>
      <c r="BP735" s="127"/>
      <c r="BQ735" s="127"/>
      <c r="BR735" s="127"/>
      <c r="BS735" s="127"/>
      <c r="BT735" s="127"/>
      <c r="BU735" s="130"/>
    </row>
    <row r="736" spans="15:73" ht="20.100000000000001" customHeight="1" thickBot="1">
      <c r="O736" s="265"/>
      <c r="P736" s="266"/>
      <c r="Q736" s="267"/>
      <c r="S736" s="11"/>
      <c r="BU736" s="13"/>
    </row>
    <row r="737" spans="15:73" ht="20.100000000000001" customHeight="1">
      <c r="O737" s="265"/>
      <c r="P737" s="266"/>
      <c r="Q737" s="267"/>
      <c r="S737" s="11"/>
      <c r="U737" s="232" t="s">
        <v>244</v>
      </c>
      <c r="V737" s="232"/>
      <c r="W737" s="232"/>
      <c r="X737" s="232"/>
      <c r="Y737" s="232"/>
      <c r="Z737" s="232"/>
      <c r="AA737" s="232"/>
      <c r="AB737" s="232"/>
      <c r="AC737" s="232"/>
      <c r="AD737" s="232"/>
      <c r="AE737" s="232"/>
      <c r="AF737" s="232"/>
      <c r="AG737" s="232"/>
      <c r="AH737" s="232"/>
      <c r="AI737" s="232"/>
      <c r="AJ737" s="232"/>
      <c r="AN737" s="233" t="s">
        <v>220</v>
      </c>
      <c r="AO737" s="233"/>
      <c r="AP737" s="233"/>
      <c r="AQ737" s="233"/>
      <c r="AR737" s="233"/>
      <c r="AS737" s="233"/>
      <c r="AT737" s="233"/>
      <c r="AU737" s="233"/>
      <c r="AV737" s="233"/>
      <c r="AW737" s="233"/>
      <c r="AX737" s="233"/>
      <c r="AY737" s="233"/>
      <c r="AZ737" s="233"/>
      <c r="BA737" s="138"/>
      <c r="BB737" s="234">
        <v>20</v>
      </c>
      <c r="BC737" s="234"/>
      <c r="BD737" s="234"/>
      <c r="BE737" s="234"/>
      <c r="BI737" s="280" t="s">
        <v>245</v>
      </c>
      <c r="BJ737" s="281"/>
      <c r="BK737" s="281"/>
      <c r="BL737" s="281"/>
      <c r="BM737" s="281"/>
      <c r="BN737" s="281"/>
      <c r="BO737" s="281"/>
      <c r="BP737" s="281"/>
      <c r="BQ737" s="281"/>
      <c r="BR737" s="281"/>
      <c r="BS737" s="281"/>
      <c r="BT737" s="282"/>
      <c r="BU737" s="13"/>
    </row>
    <row r="738" spans="15:73" ht="20.100000000000001" customHeight="1">
      <c r="O738" s="265"/>
      <c r="P738" s="266"/>
      <c r="Q738" s="267"/>
      <c r="S738" s="11"/>
      <c r="U738" s="232"/>
      <c r="V738" s="232"/>
      <c r="W738" s="232"/>
      <c r="X738" s="232"/>
      <c r="Y738" s="232"/>
      <c r="Z738" s="232"/>
      <c r="AA738" s="232"/>
      <c r="AB738" s="232"/>
      <c r="AC738" s="232"/>
      <c r="AD738" s="232"/>
      <c r="AE738" s="232"/>
      <c r="AF738" s="232"/>
      <c r="AG738" s="232"/>
      <c r="AH738" s="232"/>
      <c r="AI738" s="232"/>
      <c r="AJ738" s="232"/>
      <c r="AN738" s="233"/>
      <c r="AO738" s="233"/>
      <c r="AP738" s="233"/>
      <c r="AQ738" s="233"/>
      <c r="AR738" s="233"/>
      <c r="AS738" s="233"/>
      <c r="AT738" s="233"/>
      <c r="AU738" s="233"/>
      <c r="AV738" s="233"/>
      <c r="AW738" s="233"/>
      <c r="AX738" s="233"/>
      <c r="AY738" s="233"/>
      <c r="AZ738" s="233"/>
      <c r="BA738" s="138"/>
      <c r="BB738" s="234"/>
      <c r="BC738" s="234"/>
      <c r="BD738" s="234"/>
      <c r="BE738" s="234"/>
      <c r="BI738" s="283"/>
      <c r="BJ738" s="284"/>
      <c r="BK738" s="284"/>
      <c r="BL738" s="284"/>
      <c r="BM738" s="284"/>
      <c r="BN738" s="284"/>
      <c r="BO738" s="284"/>
      <c r="BP738" s="284"/>
      <c r="BQ738" s="284"/>
      <c r="BR738" s="284"/>
      <c r="BS738" s="284"/>
      <c r="BT738" s="285"/>
      <c r="BU738" s="13"/>
    </row>
    <row r="739" spans="15:73" ht="20.100000000000001" customHeight="1">
      <c r="O739" s="265"/>
      <c r="P739" s="266"/>
      <c r="Q739" s="267"/>
      <c r="S739" s="11"/>
      <c r="U739" s="232" t="s">
        <v>118</v>
      </c>
      <c r="V739" s="232"/>
      <c r="W739" s="232"/>
      <c r="X739" s="232"/>
      <c r="Y739" s="232"/>
      <c r="Z739" s="232"/>
      <c r="AA739" s="232"/>
      <c r="AB739" s="232"/>
      <c r="AC739" s="232"/>
      <c r="AD739" s="232"/>
      <c r="AE739" s="232"/>
      <c r="AF739" s="232"/>
      <c r="AG739" s="232"/>
      <c r="AH739" s="232"/>
      <c r="AN739" s="233" t="s">
        <v>61</v>
      </c>
      <c r="AO739" s="233"/>
      <c r="AP739" s="233"/>
      <c r="AQ739" s="233"/>
      <c r="AR739" s="233"/>
      <c r="AS739" s="233"/>
      <c r="AT739" s="233"/>
      <c r="AU739" s="233"/>
      <c r="AV739" s="233"/>
      <c r="AW739" s="233"/>
      <c r="AX739" s="233"/>
      <c r="AY739" s="233"/>
      <c r="AZ739" s="233"/>
      <c r="BA739" s="139"/>
      <c r="BB739" s="234">
        <v>3</v>
      </c>
      <c r="BC739" s="234"/>
      <c r="BD739" s="234"/>
      <c r="BE739" s="234"/>
      <c r="BI739" s="283"/>
      <c r="BJ739" s="284"/>
      <c r="BK739" s="284"/>
      <c r="BL739" s="284"/>
      <c r="BM739" s="284"/>
      <c r="BN739" s="284"/>
      <c r="BO739" s="284"/>
      <c r="BP739" s="284"/>
      <c r="BQ739" s="284"/>
      <c r="BR739" s="284"/>
      <c r="BS739" s="284"/>
      <c r="BT739" s="285"/>
      <c r="BU739" s="13"/>
    </row>
    <row r="740" spans="15:73" ht="20.100000000000001" customHeight="1">
      <c r="O740" s="265"/>
      <c r="P740" s="266"/>
      <c r="Q740" s="267"/>
      <c r="S740" s="11"/>
      <c r="U740" s="232"/>
      <c r="V740" s="232"/>
      <c r="W740" s="232"/>
      <c r="X740" s="232"/>
      <c r="Y740" s="232"/>
      <c r="Z740" s="232"/>
      <c r="AA740" s="232"/>
      <c r="AB740" s="232"/>
      <c r="AC740" s="232"/>
      <c r="AD740" s="232"/>
      <c r="AE740" s="232"/>
      <c r="AF740" s="232"/>
      <c r="AG740" s="232"/>
      <c r="AH740" s="232"/>
      <c r="AN740" s="233"/>
      <c r="AO740" s="233"/>
      <c r="AP740" s="233"/>
      <c r="AQ740" s="233"/>
      <c r="AR740" s="233"/>
      <c r="AS740" s="233"/>
      <c r="AT740" s="233"/>
      <c r="AU740" s="233"/>
      <c r="AV740" s="233"/>
      <c r="AW740" s="233"/>
      <c r="AX740" s="233"/>
      <c r="AY740" s="233"/>
      <c r="AZ740" s="233"/>
      <c r="BA740" s="139"/>
      <c r="BB740" s="234"/>
      <c r="BC740" s="234"/>
      <c r="BD740" s="234"/>
      <c r="BE740" s="234"/>
      <c r="BI740" s="283"/>
      <c r="BJ740" s="284"/>
      <c r="BK740" s="284"/>
      <c r="BL740" s="284"/>
      <c r="BM740" s="284"/>
      <c r="BN740" s="284"/>
      <c r="BO740" s="284"/>
      <c r="BP740" s="284"/>
      <c r="BQ740" s="284"/>
      <c r="BR740" s="284"/>
      <c r="BS740" s="284"/>
      <c r="BT740" s="285"/>
      <c r="BU740" s="13"/>
    </row>
    <row r="741" spans="15:73" ht="20.100000000000001" customHeight="1">
      <c r="O741" s="265"/>
      <c r="P741" s="266"/>
      <c r="Q741" s="267"/>
      <c r="S741" s="131"/>
      <c r="U741" s="133"/>
      <c r="V741" s="134"/>
      <c r="W741" s="134"/>
      <c r="X741" s="134"/>
      <c r="Y741" s="134"/>
      <c r="Z741" s="134"/>
      <c r="AA741" s="134"/>
      <c r="AB741" s="134"/>
      <c r="AC741" s="134"/>
      <c r="AD741" s="134"/>
      <c r="AE741" s="134"/>
      <c r="AF741" s="134"/>
      <c r="AG741" s="134"/>
      <c r="AN741" s="233" t="s">
        <v>62</v>
      </c>
      <c r="AO741" s="233"/>
      <c r="AP741" s="233"/>
      <c r="AQ741" s="233"/>
      <c r="AR741" s="233"/>
      <c r="AS741" s="233"/>
      <c r="AT741" s="233"/>
      <c r="AU741" s="233"/>
      <c r="AV741" s="233"/>
      <c r="AW741" s="233"/>
      <c r="AX741" s="233"/>
      <c r="AY741" s="233"/>
      <c r="AZ741" s="233"/>
      <c r="BA741" s="139"/>
      <c r="BB741" s="289" t="s">
        <v>108</v>
      </c>
      <c r="BC741" s="289"/>
      <c r="BD741" s="289"/>
      <c r="BE741" s="289"/>
      <c r="BI741" s="283"/>
      <c r="BJ741" s="284"/>
      <c r="BK741" s="284"/>
      <c r="BL741" s="284"/>
      <c r="BM741" s="284"/>
      <c r="BN741" s="284"/>
      <c r="BO741" s="284"/>
      <c r="BP741" s="284"/>
      <c r="BQ741" s="284"/>
      <c r="BR741" s="284"/>
      <c r="BS741" s="284"/>
      <c r="BT741" s="285"/>
      <c r="BU741" s="13"/>
    </row>
    <row r="742" spans="15:73" ht="20.100000000000001" customHeight="1">
      <c r="O742" s="265"/>
      <c r="P742" s="266"/>
      <c r="Q742" s="267"/>
      <c r="S742" s="131"/>
      <c r="U742" s="134"/>
      <c r="V742" s="134"/>
      <c r="W742" s="134"/>
      <c r="X742" s="134"/>
      <c r="Y742" s="134"/>
      <c r="Z742" s="134"/>
      <c r="AA742" s="134"/>
      <c r="AB742" s="134"/>
      <c r="AC742" s="134"/>
      <c r="AD742" s="134"/>
      <c r="AN742" s="233"/>
      <c r="AO742" s="233"/>
      <c r="AP742" s="233"/>
      <c r="AQ742" s="233"/>
      <c r="AR742" s="233"/>
      <c r="AS742" s="233"/>
      <c r="AT742" s="233"/>
      <c r="AU742" s="233"/>
      <c r="AV742" s="233"/>
      <c r="AW742" s="233"/>
      <c r="AX742" s="233"/>
      <c r="AY742" s="233"/>
      <c r="AZ742" s="233"/>
      <c r="BA742" s="139"/>
      <c r="BB742" s="289"/>
      <c r="BC742" s="289"/>
      <c r="BD742" s="289"/>
      <c r="BE742" s="289"/>
      <c r="BI742" s="283"/>
      <c r="BJ742" s="284"/>
      <c r="BK742" s="284"/>
      <c r="BL742" s="284"/>
      <c r="BM742" s="284"/>
      <c r="BN742" s="284"/>
      <c r="BO742" s="284"/>
      <c r="BP742" s="284"/>
      <c r="BQ742" s="284"/>
      <c r="BR742" s="284"/>
      <c r="BS742" s="284"/>
      <c r="BT742" s="285"/>
      <c r="BU742" s="13"/>
    </row>
    <row r="743" spans="15:73" ht="20.100000000000001" customHeight="1" thickBot="1">
      <c r="O743" s="265"/>
      <c r="P743" s="266"/>
      <c r="Q743" s="267"/>
      <c r="S743" s="131"/>
      <c r="U743" s="134"/>
      <c r="V743" s="134"/>
      <c r="W743" s="134"/>
      <c r="X743" s="134"/>
      <c r="Y743" s="134"/>
      <c r="Z743" s="134"/>
      <c r="AA743" s="134"/>
      <c r="AB743" s="134"/>
      <c r="AC743" s="134"/>
      <c r="AD743" s="134"/>
      <c r="BI743" s="286"/>
      <c r="BJ743" s="287"/>
      <c r="BK743" s="287"/>
      <c r="BL743" s="287"/>
      <c r="BM743" s="287"/>
      <c r="BN743" s="287"/>
      <c r="BO743" s="287"/>
      <c r="BP743" s="287"/>
      <c r="BQ743" s="287"/>
      <c r="BR743" s="287"/>
      <c r="BS743" s="287"/>
      <c r="BT743" s="288"/>
      <c r="BU743" s="13"/>
    </row>
    <row r="744" spans="15:73" ht="20.100000000000001" customHeight="1">
      <c r="O744" s="265"/>
      <c r="P744" s="266"/>
      <c r="Q744" s="267"/>
      <c r="S744" s="317"/>
      <c r="T744" s="318"/>
      <c r="U744" s="235" t="s">
        <v>109</v>
      </c>
      <c r="V744" s="236"/>
      <c r="W744" s="237"/>
      <c r="X744" s="134"/>
      <c r="Y744" s="134"/>
      <c r="Z744" s="134"/>
      <c r="AA744" s="134"/>
      <c r="AB744" s="134"/>
      <c r="AC744" s="134"/>
      <c r="AD744" s="134"/>
      <c r="BU744" s="13"/>
    </row>
    <row r="745" spans="15:73" ht="20.100000000000001" customHeight="1">
      <c r="O745" s="265"/>
      <c r="P745" s="266"/>
      <c r="Q745" s="267"/>
      <c r="S745" s="317"/>
      <c r="T745" s="318"/>
      <c r="U745" s="238"/>
      <c r="V745" s="239"/>
      <c r="W745" s="240"/>
      <c r="X745" s="134"/>
      <c r="Y745" s="134"/>
      <c r="Z745" s="134"/>
      <c r="AA745" s="134"/>
      <c r="AB745" s="134"/>
      <c r="AC745" s="134"/>
      <c r="AD745" s="134"/>
      <c r="BU745" s="13"/>
    </row>
    <row r="746" spans="15:73" ht="20.100000000000001" customHeight="1">
      <c r="O746" s="265"/>
      <c r="P746" s="266"/>
      <c r="Q746" s="267"/>
      <c r="S746" s="317"/>
      <c r="T746" s="318"/>
      <c r="U746" s="238"/>
      <c r="V746" s="239"/>
      <c r="W746" s="240"/>
      <c r="X746" s="134"/>
      <c r="Y746" s="134"/>
      <c r="Z746" s="134"/>
      <c r="AA746" s="134"/>
      <c r="AB746" s="134"/>
      <c r="AC746" s="134"/>
      <c r="AD746" s="134"/>
      <c r="BU746" s="13"/>
    </row>
    <row r="747" spans="15:73" ht="20.100000000000001" customHeight="1">
      <c r="O747" s="265"/>
      <c r="P747" s="266"/>
      <c r="Q747" s="267"/>
      <c r="S747" s="317"/>
      <c r="T747" s="318"/>
      <c r="U747" s="238"/>
      <c r="V747" s="239"/>
      <c r="W747" s="240"/>
      <c r="X747" s="140"/>
      <c r="Y747" s="140"/>
      <c r="Z747" s="140"/>
      <c r="AA747" s="140"/>
      <c r="AB747" s="140"/>
      <c r="AC747" s="140"/>
      <c r="AD747" s="140"/>
      <c r="BU747" s="13"/>
    </row>
    <row r="748" spans="15:73" ht="20.100000000000001" customHeight="1" thickBot="1">
      <c r="O748" s="268"/>
      <c r="P748" s="269"/>
      <c r="Q748" s="270"/>
      <c r="S748" s="319"/>
      <c r="T748" s="320"/>
      <c r="U748" s="241"/>
      <c r="V748" s="242"/>
      <c r="W748" s="243"/>
      <c r="X748" s="107"/>
      <c r="Y748" s="107"/>
      <c r="Z748" s="107"/>
      <c r="AA748" s="107"/>
      <c r="AB748" s="107"/>
      <c r="AC748" s="107"/>
      <c r="AD748" s="107"/>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c r="BQ748" s="16"/>
      <c r="BR748" s="16"/>
      <c r="BS748" s="16"/>
      <c r="BT748" s="16"/>
      <c r="BU748" s="17"/>
    </row>
    <row r="749" spans="15:73" ht="20.100000000000001" customHeight="1"/>
    <row r="750" spans="15:73" ht="20.100000000000001" customHeight="1"/>
    <row r="751" spans="15:73" ht="20.100000000000001" customHeight="1" thickBot="1"/>
    <row r="752" spans="15:73" ht="20.100000000000001" customHeight="1">
      <c r="O752" s="321" t="s">
        <v>112</v>
      </c>
      <c r="P752" s="322"/>
      <c r="Q752" s="323"/>
      <c r="S752" s="271" t="s">
        <v>113</v>
      </c>
      <c r="T752" s="272"/>
      <c r="U752" s="272"/>
      <c r="V752" s="272"/>
      <c r="W752" s="272"/>
      <c r="X752" s="272"/>
      <c r="Y752" s="272"/>
      <c r="Z752" s="272"/>
      <c r="AA752" s="272"/>
      <c r="AB752" s="272"/>
      <c r="AC752" s="272"/>
      <c r="AD752" s="272"/>
      <c r="AE752" s="272"/>
      <c r="AF752" s="272"/>
      <c r="AG752" s="272"/>
      <c r="AH752" s="272"/>
      <c r="AI752" s="272"/>
      <c r="AJ752" s="272"/>
      <c r="AK752" s="272"/>
      <c r="AL752" s="272"/>
      <c r="AM752" s="272"/>
      <c r="AN752" s="272"/>
      <c r="AO752" s="272"/>
      <c r="AP752" s="272"/>
      <c r="AQ752" s="272"/>
      <c r="AR752" s="272"/>
      <c r="AS752" s="272"/>
      <c r="AT752" s="272"/>
      <c r="AU752" s="272"/>
      <c r="AV752" s="272"/>
      <c r="AW752" s="272"/>
      <c r="AX752" s="272"/>
      <c r="AY752" s="272"/>
      <c r="AZ752" s="272"/>
      <c r="BA752" s="272"/>
      <c r="BB752" s="272"/>
      <c r="BC752" s="272"/>
      <c r="BD752" s="272"/>
      <c r="BE752" s="272"/>
      <c r="BF752" s="272"/>
      <c r="BG752" s="272"/>
      <c r="BH752" s="272"/>
      <c r="BI752" s="272"/>
      <c r="BJ752" s="272"/>
      <c r="BK752" s="272"/>
      <c r="BL752" s="272"/>
      <c r="BM752" s="272"/>
      <c r="BN752" s="272"/>
      <c r="BO752" s="272"/>
      <c r="BP752" s="272"/>
      <c r="BQ752" s="272"/>
      <c r="BR752" s="272"/>
      <c r="BS752" s="272"/>
      <c r="BT752" s="272"/>
      <c r="BU752" s="273"/>
    </row>
    <row r="753" spans="15:73" ht="20.100000000000001" customHeight="1">
      <c r="O753" s="324"/>
      <c r="P753" s="325"/>
      <c r="Q753" s="326"/>
      <c r="S753" s="274"/>
      <c r="T753" s="275"/>
      <c r="U753" s="275"/>
      <c r="V753" s="275"/>
      <c r="W753" s="275"/>
      <c r="X753" s="275"/>
      <c r="Y753" s="275"/>
      <c r="Z753" s="275"/>
      <c r="AA753" s="275"/>
      <c r="AB753" s="275"/>
      <c r="AC753" s="275"/>
      <c r="AD753" s="275"/>
      <c r="AE753" s="275"/>
      <c r="AF753" s="275"/>
      <c r="AG753" s="275"/>
      <c r="AH753" s="275"/>
      <c r="AI753" s="275"/>
      <c r="AJ753" s="275"/>
      <c r="AK753" s="275"/>
      <c r="AL753" s="275"/>
      <c r="AM753" s="275"/>
      <c r="AN753" s="275"/>
      <c r="AO753" s="275"/>
      <c r="AP753" s="275"/>
      <c r="AQ753" s="275"/>
      <c r="AR753" s="275"/>
      <c r="AS753" s="275"/>
      <c r="AT753" s="275"/>
      <c r="AU753" s="275"/>
      <c r="AV753" s="275"/>
      <c r="AW753" s="275"/>
      <c r="AX753" s="275"/>
      <c r="AY753" s="275"/>
      <c r="AZ753" s="275"/>
      <c r="BA753" s="275"/>
      <c r="BB753" s="275"/>
      <c r="BC753" s="275"/>
      <c r="BD753" s="275"/>
      <c r="BE753" s="275"/>
      <c r="BF753" s="275"/>
      <c r="BG753" s="275"/>
      <c r="BH753" s="275"/>
      <c r="BI753" s="275"/>
      <c r="BJ753" s="275"/>
      <c r="BK753" s="275"/>
      <c r="BL753" s="275"/>
      <c r="BM753" s="275"/>
      <c r="BN753" s="275"/>
      <c r="BO753" s="275"/>
      <c r="BP753" s="275"/>
      <c r="BQ753" s="275"/>
      <c r="BR753" s="275"/>
      <c r="BS753" s="275"/>
      <c r="BT753" s="275"/>
      <c r="BU753" s="276"/>
    </row>
    <row r="754" spans="15:73" ht="20.100000000000001" customHeight="1">
      <c r="O754" s="324"/>
      <c r="P754" s="325"/>
      <c r="Q754" s="326"/>
      <c r="S754" s="274"/>
      <c r="T754" s="275"/>
      <c r="U754" s="275"/>
      <c r="V754" s="275"/>
      <c r="W754" s="275"/>
      <c r="X754" s="275"/>
      <c r="Y754" s="275"/>
      <c r="Z754" s="275"/>
      <c r="AA754" s="275"/>
      <c r="AB754" s="275"/>
      <c r="AC754" s="275"/>
      <c r="AD754" s="275"/>
      <c r="AE754" s="275"/>
      <c r="AF754" s="275"/>
      <c r="AG754" s="275"/>
      <c r="AH754" s="275"/>
      <c r="AI754" s="275"/>
      <c r="AJ754" s="275"/>
      <c r="AK754" s="275"/>
      <c r="AL754" s="275"/>
      <c r="AM754" s="275"/>
      <c r="AN754" s="275"/>
      <c r="AO754" s="275"/>
      <c r="AP754" s="275"/>
      <c r="AQ754" s="275"/>
      <c r="AR754" s="275"/>
      <c r="AS754" s="275"/>
      <c r="AT754" s="275"/>
      <c r="AU754" s="275"/>
      <c r="AV754" s="275"/>
      <c r="AW754" s="275"/>
      <c r="AX754" s="275"/>
      <c r="AY754" s="275"/>
      <c r="AZ754" s="275"/>
      <c r="BA754" s="275"/>
      <c r="BB754" s="275"/>
      <c r="BC754" s="275"/>
      <c r="BD754" s="275"/>
      <c r="BE754" s="275"/>
      <c r="BF754" s="275"/>
      <c r="BG754" s="275"/>
      <c r="BH754" s="275"/>
      <c r="BI754" s="275"/>
      <c r="BJ754" s="275"/>
      <c r="BK754" s="275"/>
      <c r="BL754" s="275"/>
      <c r="BM754" s="275"/>
      <c r="BN754" s="275"/>
      <c r="BO754" s="275"/>
      <c r="BP754" s="275"/>
      <c r="BQ754" s="275"/>
      <c r="BR754" s="275"/>
      <c r="BS754" s="275"/>
      <c r="BT754" s="275"/>
      <c r="BU754" s="276"/>
    </row>
    <row r="755" spans="15:73" ht="20.100000000000001" customHeight="1">
      <c r="O755" s="324"/>
      <c r="P755" s="325"/>
      <c r="Q755" s="326"/>
      <c r="S755" s="126"/>
      <c r="T755" s="127"/>
      <c r="U755" s="127"/>
      <c r="V755" s="127"/>
      <c r="W755" s="127"/>
      <c r="X755" s="127"/>
      <c r="Y755" s="127"/>
      <c r="Z755" s="127"/>
      <c r="AA755" s="127"/>
      <c r="AB755" s="127"/>
      <c r="AC755" s="127"/>
      <c r="AD755" s="127"/>
      <c r="AE755" s="127"/>
      <c r="AF755" s="127"/>
      <c r="AG755" s="127"/>
      <c r="AH755" s="128"/>
      <c r="AI755" s="128"/>
      <c r="AJ755" s="128"/>
      <c r="AK755" s="128"/>
      <c r="AL755" s="128"/>
      <c r="AM755" s="128"/>
      <c r="AN755" s="128"/>
      <c r="AO755" s="129"/>
      <c r="AP755" s="129"/>
      <c r="AQ755" s="129"/>
      <c r="AR755" s="129"/>
      <c r="AS755" s="129"/>
      <c r="AT755" s="129"/>
      <c r="AU755" s="129"/>
      <c r="AV755" s="129"/>
      <c r="AW755" s="129"/>
      <c r="AX755" s="129"/>
      <c r="AY755" s="129"/>
      <c r="AZ755" s="129"/>
      <c r="BA755" s="129"/>
      <c r="BB755" s="129"/>
      <c r="BC755" s="127"/>
      <c r="BD755" s="127"/>
      <c r="BE755" s="127"/>
      <c r="BF755" s="127"/>
      <c r="BG755" s="127"/>
      <c r="BH755" s="127"/>
      <c r="BI755" s="127"/>
      <c r="BJ755" s="127"/>
      <c r="BK755" s="127"/>
      <c r="BL755" s="127"/>
      <c r="BM755" s="127"/>
      <c r="BN755" s="127"/>
      <c r="BO755" s="127"/>
      <c r="BP755" s="127"/>
      <c r="BQ755" s="127"/>
      <c r="BR755" s="127"/>
      <c r="BS755" s="127"/>
      <c r="BT755" s="127"/>
      <c r="BU755" s="130"/>
    </row>
    <row r="756" spans="15:73" ht="20.100000000000001" customHeight="1">
      <c r="O756" s="324"/>
      <c r="P756" s="325"/>
      <c r="Q756" s="326"/>
      <c r="S756" s="330" t="s">
        <v>303</v>
      </c>
      <c r="T756" s="331"/>
      <c r="U756" s="331"/>
      <c r="V756" s="331"/>
      <c r="W756" s="331"/>
      <c r="X756" s="331"/>
      <c r="Y756" s="331"/>
      <c r="Z756" s="331"/>
      <c r="AA756" s="331"/>
      <c r="AB756" s="331"/>
      <c r="AC756" s="331"/>
      <c r="AD756" s="331"/>
      <c r="AE756" s="331"/>
      <c r="AF756" s="331"/>
      <c r="AG756" s="331"/>
      <c r="AH756" s="331"/>
      <c r="AI756" s="331"/>
      <c r="AJ756" s="331"/>
      <c r="AK756" s="331"/>
      <c r="AL756" s="331"/>
      <c r="AM756" s="331"/>
      <c r="AN756" s="331"/>
      <c r="AO756" s="331"/>
      <c r="AP756" s="331"/>
      <c r="AQ756" s="331"/>
      <c r="AR756" s="331"/>
      <c r="AS756" s="331"/>
      <c r="AT756" s="331"/>
      <c r="AU756" s="331"/>
      <c r="AV756" s="331"/>
      <c r="AW756" s="331"/>
      <c r="AX756" s="331"/>
      <c r="AY756" s="331"/>
      <c r="AZ756" s="331"/>
      <c r="BA756" s="331"/>
      <c r="BB756" s="331"/>
      <c r="BC756" s="331"/>
      <c r="BD756" s="331"/>
      <c r="BE756" s="331"/>
      <c r="BF756" s="331"/>
      <c r="BG756" s="331"/>
      <c r="BH756" s="331"/>
      <c r="BI756" s="331"/>
      <c r="BJ756" s="331"/>
      <c r="BK756" s="331"/>
      <c r="BL756" s="331"/>
      <c r="BM756" s="331"/>
      <c r="BN756" s="331"/>
      <c r="BO756" s="331"/>
      <c r="BP756" s="331"/>
      <c r="BQ756" s="331"/>
      <c r="BR756" s="331"/>
      <c r="BS756" s="331"/>
      <c r="BT756" s="331"/>
      <c r="BU756" s="332"/>
    </row>
    <row r="757" spans="15:73" ht="20.100000000000001" customHeight="1">
      <c r="O757" s="324"/>
      <c r="P757" s="325"/>
      <c r="Q757" s="326"/>
      <c r="S757" s="330"/>
      <c r="T757" s="331"/>
      <c r="U757" s="331"/>
      <c r="V757" s="331"/>
      <c r="W757" s="331"/>
      <c r="X757" s="331"/>
      <c r="Y757" s="331"/>
      <c r="Z757" s="331"/>
      <c r="AA757" s="331"/>
      <c r="AB757" s="331"/>
      <c r="AC757" s="331"/>
      <c r="AD757" s="331"/>
      <c r="AE757" s="331"/>
      <c r="AF757" s="331"/>
      <c r="AG757" s="331"/>
      <c r="AH757" s="331"/>
      <c r="AI757" s="331"/>
      <c r="AJ757" s="331"/>
      <c r="AK757" s="331"/>
      <c r="AL757" s="331"/>
      <c r="AM757" s="331"/>
      <c r="AN757" s="331"/>
      <c r="AO757" s="331"/>
      <c r="AP757" s="331"/>
      <c r="AQ757" s="331"/>
      <c r="AR757" s="331"/>
      <c r="AS757" s="331"/>
      <c r="AT757" s="331"/>
      <c r="AU757" s="331"/>
      <c r="AV757" s="331"/>
      <c r="AW757" s="331"/>
      <c r="AX757" s="331"/>
      <c r="AY757" s="331"/>
      <c r="AZ757" s="331"/>
      <c r="BA757" s="331"/>
      <c r="BB757" s="331"/>
      <c r="BC757" s="331"/>
      <c r="BD757" s="331"/>
      <c r="BE757" s="331"/>
      <c r="BF757" s="331"/>
      <c r="BG757" s="331"/>
      <c r="BH757" s="331"/>
      <c r="BI757" s="331"/>
      <c r="BJ757" s="331"/>
      <c r="BK757" s="331"/>
      <c r="BL757" s="331"/>
      <c r="BM757" s="331"/>
      <c r="BN757" s="331"/>
      <c r="BO757" s="331"/>
      <c r="BP757" s="331"/>
      <c r="BQ757" s="331"/>
      <c r="BR757" s="331"/>
      <c r="BS757" s="331"/>
      <c r="BT757" s="331"/>
      <c r="BU757" s="332"/>
    </row>
    <row r="758" spans="15:73" ht="20.100000000000001" customHeight="1">
      <c r="O758" s="324"/>
      <c r="P758" s="325"/>
      <c r="Q758" s="326"/>
      <c r="S758" s="330"/>
      <c r="T758" s="331"/>
      <c r="U758" s="331"/>
      <c r="V758" s="331"/>
      <c r="W758" s="331"/>
      <c r="X758" s="331"/>
      <c r="Y758" s="331"/>
      <c r="Z758" s="331"/>
      <c r="AA758" s="331"/>
      <c r="AB758" s="331"/>
      <c r="AC758" s="331"/>
      <c r="AD758" s="331"/>
      <c r="AE758" s="331"/>
      <c r="AF758" s="331"/>
      <c r="AG758" s="331"/>
      <c r="AH758" s="331"/>
      <c r="AI758" s="331"/>
      <c r="AJ758" s="331"/>
      <c r="AK758" s="331"/>
      <c r="AL758" s="331"/>
      <c r="AM758" s="331"/>
      <c r="AN758" s="331"/>
      <c r="AO758" s="331"/>
      <c r="AP758" s="331"/>
      <c r="AQ758" s="331"/>
      <c r="AR758" s="331"/>
      <c r="AS758" s="331"/>
      <c r="AT758" s="331"/>
      <c r="AU758" s="331"/>
      <c r="AV758" s="331"/>
      <c r="AW758" s="331"/>
      <c r="AX758" s="331"/>
      <c r="AY758" s="331"/>
      <c r="AZ758" s="331"/>
      <c r="BA758" s="331"/>
      <c r="BB758" s="331"/>
      <c r="BC758" s="331"/>
      <c r="BD758" s="331"/>
      <c r="BE758" s="331"/>
      <c r="BF758" s="331"/>
      <c r="BG758" s="331"/>
      <c r="BH758" s="331"/>
      <c r="BI758" s="331"/>
      <c r="BJ758" s="331"/>
      <c r="BK758" s="331"/>
      <c r="BL758" s="331"/>
      <c r="BM758" s="331"/>
      <c r="BN758" s="331"/>
      <c r="BO758" s="331"/>
      <c r="BP758" s="331"/>
      <c r="BQ758" s="331"/>
      <c r="BR758" s="331"/>
      <c r="BS758" s="331"/>
      <c r="BT758" s="331"/>
      <c r="BU758" s="332"/>
    </row>
    <row r="759" spans="15:73" ht="20.100000000000001" customHeight="1">
      <c r="O759" s="324"/>
      <c r="P759" s="325"/>
      <c r="Q759" s="326"/>
      <c r="S759" s="330"/>
      <c r="T759" s="331"/>
      <c r="U759" s="331"/>
      <c r="V759" s="331"/>
      <c r="W759" s="331"/>
      <c r="X759" s="331"/>
      <c r="Y759" s="331"/>
      <c r="Z759" s="331"/>
      <c r="AA759" s="331"/>
      <c r="AB759" s="331"/>
      <c r="AC759" s="331"/>
      <c r="AD759" s="331"/>
      <c r="AE759" s="331"/>
      <c r="AF759" s="331"/>
      <c r="AG759" s="331"/>
      <c r="AH759" s="331"/>
      <c r="AI759" s="331"/>
      <c r="AJ759" s="331"/>
      <c r="AK759" s="331"/>
      <c r="AL759" s="331"/>
      <c r="AM759" s="331"/>
      <c r="AN759" s="331"/>
      <c r="AO759" s="331"/>
      <c r="AP759" s="331"/>
      <c r="AQ759" s="331"/>
      <c r="AR759" s="331"/>
      <c r="AS759" s="331"/>
      <c r="AT759" s="331"/>
      <c r="AU759" s="331"/>
      <c r="AV759" s="331"/>
      <c r="AW759" s="331"/>
      <c r="AX759" s="331"/>
      <c r="AY759" s="331"/>
      <c r="AZ759" s="331"/>
      <c r="BA759" s="331"/>
      <c r="BB759" s="331"/>
      <c r="BC759" s="331"/>
      <c r="BD759" s="331"/>
      <c r="BE759" s="331"/>
      <c r="BF759" s="331"/>
      <c r="BG759" s="331"/>
      <c r="BH759" s="331"/>
      <c r="BI759" s="331"/>
      <c r="BJ759" s="331"/>
      <c r="BK759" s="331"/>
      <c r="BL759" s="331"/>
      <c r="BM759" s="331"/>
      <c r="BN759" s="331"/>
      <c r="BO759" s="331"/>
      <c r="BP759" s="331"/>
      <c r="BQ759" s="331"/>
      <c r="BR759" s="331"/>
      <c r="BS759" s="331"/>
      <c r="BT759" s="331"/>
      <c r="BU759" s="332"/>
    </row>
    <row r="760" spans="15:73" ht="20.100000000000001" customHeight="1">
      <c r="O760" s="324"/>
      <c r="P760" s="325"/>
      <c r="Q760" s="326"/>
      <c r="S760" s="330"/>
      <c r="T760" s="331"/>
      <c r="U760" s="331"/>
      <c r="V760" s="331"/>
      <c r="W760" s="331"/>
      <c r="X760" s="331"/>
      <c r="Y760" s="331"/>
      <c r="Z760" s="331"/>
      <c r="AA760" s="331"/>
      <c r="AB760" s="331"/>
      <c r="AC760" s="331"/>
      <c r="AD760" s="331"/>
      <c r="AE760" s="331"/>
      <c r="AF760" s="331"/>
      <c r="AG760" s="331"/>
      <c r="AH760" s="331"/>
      <c r="AI760" s="331"/>
      <c r="AJ760" s="331"/>
      <c r="AK760" s="331"/>
      <c r="AL760" s="331"/>
      <c r="AM760" s="331"/>
      <c r="AN760" s="331"/>
      <c r="AO760" s="331"/>
      <c r="AP760" s="331"/>
      <c r="AQ760" s="331"/>
      <c r="AR760" s="331"/>
      <c r="AS760" s="331"/>
      <c r="AT760" s="331"/>
      <c r="AU760" s="331"/>
      <c r="AV760" s="331"/>
      <c r="AW760" s="331"/>
      <c r="AX760" s="331"/>
      <c r="AY760" s="331"/>
      <c r="AZ760" s="331"/>
      <c r="BA760" s="331"/>
      <c r="BB760" s="331"/>
      <c r="BC760" s="331"/>
      <c r="BD760" s="331"/>
      <c r="BE760" s="331"/>
      <c r="BF760" s="331"/>
      <c r="BG760" s="331"/>
      <c r="BH760" s="331"/>
      <c r="BI760" s="331"/>
      <c r="BJ760" s="331"/>
      <c r="BK760" s="331"/>
      <c r="BL760" s="331"/>
      <c r="BM760" s="331"/>
      <c r="BN760" s="331"/>
      <c r="BO760" s="331"/>
      <c r="BP760" s="331"/>
      <c r="BQ760" s="331"/>
      <c r="BR760" s="331"/>
      <c r="BS760" s="331"/>
      <c r="BT760" s="331"/>
      <c r="BU760" s="332"/>
    </row>
    <row r="761" spans="15:73" ht="20.100000000000001" customHeight="1">
      <c r="O761" s="324"/>
      <c r="P761" s="325"/>
      <c r="Q761" s="326"/>
      <c r="S761" s="330"/>
      <c r="T761" s="331"/>
      <c r="U761" s="331"/>
      <c r="V761" s="331"/>
      <c r="W761" s="331"/>
      <c r="X761" s="331"/>
      <c r="Y761" s="331"/>
      <c r="Z761" s="331"/>
      <c r="AA761" s="331"/>
      <c r="AB761" s="331"/>
      <c r="AC761" s="331"/>
      <c r="AD761" s="331"/>
      <c r="AE761" s="331"/>
      <c r="AF761" s="331"/>
      <c r="AG761" s="331"/>
      <c r="AH761" s="331"/>
      <c r="AI761" s="331"/>
      <c r="AJ761" s="331"/>
      <c r="AK761" s="331"/>
      <c r="AL761" s="331"/>
      <c r="AM761" s="331"/>
      <c r="AN761" s="331"/>
      <c r="AO761" s="331"/>
      <c r="AP761" s="331"/>
      <c r="AQ761" s="331"/>
      <c r="AR761" s="331"/>
      <c r="AS761" s="331"/>
      <c r="AT761" s="331"/>
      <c r="AU761" s="331"/>
      <c r="AV761" s="331"/>
      <c r="AW761" s="331"/>
      <c r="AX761" s="331"/>
      <c r="AY761" s="331"/>
      <c r="AZ761" s="331"/>
      <c r="BA761" s="331"/>
      <c r="BB761" s="331"/>
      <c r="BC761" s="331"/>
      <c r="BD761" s="331"/>
      <c r="BE761" s="331"/>
      <c r="BF761" s="331"/>
      <c r="BG761" s="331"/>
      <c r="BH761" s="331"/>
      <c r="BI761" s="331"/>
      <c r="BJ761" s="331"/>
      <c r="BK761" s="331"/>
      <c r="BL761" s="331"/>
      <c r="BM761" s="331"/>
      <c r="BN761" s="331"/>
      <c r="BO761" s="331"/>
      <c r="BP761" s="331"/>
      <c r="BQ761" s="331"/>
      <c r="BR761" s="331"/>
      <c r="BS761" s="331"/>
      <c r="BT761" s="331"/>
      <c r="BU761" s="332"/>
    </row>
    <row r="762" spans="15:73" ht="20.100000000000001" customHeight="1">
      <c r="O762" s="324"/>
      <c r="P762" s="325"/>
      <c r="Q762" s="326"/>
      <c r="S762" s="330"/>
      <c r="T762" s="331"/>
      <c r="U762" s="331"/>
      <c r="V762" s="331"/>
      <c r="W762" s="331"/>
      <c r="X762" s="331"/>
      <c r="Y762" s="331"/>
      <c r="Z762" s="331"/>
      <c r="AA762" s="331"/>
      <c r="AB762" s="331"/>
      <c r="AC762" s="331"/>
      <c r="AD762" s="331"/>
      <c r="AE762" s="331"/>
      <c r="AF762" s="331"/>
      <c r="AG762" s="331"/>
      <c r="AH762" s="331"/>
      <c r="AI762" s="331"/>
      <c r="AJ762" s="331"/>
      <c r="AK762" s="331"/>
      <c r="AL762" s="331"/>
      <c r="AM762" s="331"/>
      <c r="AN762" s="331"/>
      <c r="AO762" s="331"/>
      <c r="AP762" s="331"/>
      <c r="AQ762" s="331"/>
      <c r="AR762" s="331"/>
      <c r="AS762" s="331"/>
      <c r="AT762" s="331"/>
      <c r="AU762" s="331"/>
      <c r="AV762" s="331"/>
      <c r="AW762" s="331"/>
      <c r="AX762" s="331"/>
      <c r="AY762" s="331"/>
      <c r="AZ762" s="331"/>
      <c r="BA762" s="331"/>
      <c r="BB762" s="331"/>
      <c r="BC762" s="331"/>
      <c r="BD762" s="331"/>
      <c r="BE762" s="331"/>
      <c r="BF762" s="331"/>
      <c r="BG762" s="331"/>
      <c r="BH762" s="331"/>
      <c r="BI762" s="331"/>
      <c r="BJ762" s="331"/>
      <c r="BK762" s="331"/>
      <c r="BL762" s="331"/>
      <c r="BM762" s="331"/>
      <c r="BN762" s="331"/>
      <c r="BO762" s="331"/>
      <c r="BP762" s="331"/>
      <c r="BQ762" s="331"/>
      <c r="BR762" s="331"/>
      <c r="BS762" s="331"/>
      <c r="BT762" s="331"/>
      <c r="BU762" s="332"/>
    </row>
    <row r="763" spans="15:73" ht="20.100000000000001" customHeight="1">
      <c r="O763" s="324"/>
      <c r="P763" s="325"/>
      <c r="Q763" s="326"/>
      <c r="S763" s="330"/>
      <c r="T763" s="331"/>
      <c r="U763" s="331"/>
      <c r="V763" s="331"/>
      <c r="W763" s="331"/>
      <c r="X763" s="331"/>
      <c r="Y763" s="331"/>
      <c r="Z763" s="331"/>
      <c r="AA763" s="331"/>
      <c r="AB763" s="331"/>
      <c r="AC763" s="331"/>
      <c r="AD763" s="331"/>
      <c r="AE763" s="331"/>
      <c r="AF763" s="331"/>
      <c r="AG763" s="331"/>
      <c r="AH763" s="331"/>
      <c r="AI763" s="331"/>
      <c r="AJ763" s="331"/>
      <c r="AK763" s="331"/>
      <c r="AL763" s="331"/>
      <c r="AM763" s="331"/>
      <c r="AN763" s="331"/>
      <c r="AO763" s="331"/>
      <c r="AP763" s="331"/>
      <c r="AQ763" s="331"/>
      <c r="AR763" s="331"/>
      <c r="AS763" s="331"/>
      <c r="AT763" s="331"/>
      <c r="AU763" s="331"/>
      <c r="AV763" s="331"/>
      <c r="AW763" s="331"/>
      <c r="AX763" s="331"/>
      <c r="AY763" s="331"/>
      <c r="AZ763" s="331"/>
      <c r="BA763" s="331"/>
      <c r="BB763" s="331"/>
      <c r="BC763" s="331"/>
      <c r="BD763" s="331"/>
      <c r="BE763" s="331"/>
      <c r="BF763" s="331"/>
      <c r="BG763" s="331"/>
      <c r="BH763" s="331"/>
      <c r="BI763" s="331"/>
      <c r="BJ763" s="331"/>
      <c r="BK763" s="331"/>
      <c r="BL763" s="331"/>
      <c r="BM763" s="331"/>
      <c r="BN763" s="331"/>
      <c r="BO763" s="331"/>
      <c r="BP763" s="331"/>
      <c r="BQ763" s="331"/>
      <c r="BR763" s="331"/>
      <c r="BS763" s="331"/>
      <c r="BT763" s="331"/>
      <c r="BU763" s="332"/>
    </row>
    <row r="764" spans="15:73" ht="20.100000000000001" customHeight="1">
      <c r="O764" s="324"/>
      <c r="P764" s="325"/>
      <c r="Q764" s="326"/>
      <c r="S764" s="330"/>
      <c r="T764" s="331"/>
      <c r="U764" s="331"/>
      <c r="V764" s="331"/>
      <c r="W764" s="331"/>
      <c r="X764" s="331"/>
      <c r="Y764" s="331"/>
      <c r="Z764" s="331"/>
      <c r="AA764" s="331"/>
      <c r="AB764" s="331"/>
      <c r="AC764" s="331"/>
      <c r="AD764" s="331"/>
      <c r="AE764" s="331"/>
      <c r="AF764" s="331"/>
      <c r="AG764" s="331"/>
      <c r="AH764" s="331"/>
      <c r="AI764" s="331"/>
      <c r="AJ764" s="331"/>
      <c r="AK764" s="331"/>
      <c r="AL764" s="331"/>
      <c r="AM764" s="331"/>
      <c r="AN764" s="331"/>
      <c r="AO764" s="331"/>
      <c r="AP764" s="331"/>
      <c r="AQ764" s="331"/>
      <c r="AR764" s="331"/>
      <c r="AS764" s="331"/>
      <c r="AT764" s="331"/>
      <c r="AU764" s="331"/>
      <c r="AV764" s="331"/>
      <c r="AW764" s="331"/>
      <c r="AX764" s="331"/>
      <c r="AY764" s="331"/>
      <c r="AZ764" s="331"/>
      <c r="BA764" s="331"/>
      <c r="BB764" s="331"/>
      <c r="BC764" s="331"/>
      <c r="BD764" s="331"/>
      <c r="BE764" s="331"/>
      <c r="BF764" s="331"/>
      <c r="BG764" s="331"/>
      <c r="BH764" s="331"/>
      <c r="BI764" s="331"/>
      <c r="BJ764" s="331"/>
      <c r="BK764" s="331"/>
      <c r="BL764" s="331"/>
      <c r="BM764" s="331"/>
      <c r="BN764" s="331"/>
      <c r="BO764" s="331"/>
      <c r="BP764" s="331"/>
      <c r="BQ764" s="331"/>
      <c r="BR764" s="331"/>
      <c r="BS764" s="331"/>
      <c r="BT764" s="331"/>
      <c r="BU764" s="332"/>
    </row>
    <row r="765" spans="15:73" ht="20.100000000000001" customHeight="1">
      <c r="O765" s="324"/>
      <c r="P765" s="325"/>
      <c r="Q765" s="326"/>
      <c r="S765" s="330"/>
      <c r="T765" s="331"/>
      <c r="U765" s="331"/>
      <c r="V765" s="331"/>
      <c r="W765" s="331"/>
      <c r="X765" s="331"/>
      <c r="Y765" s="331"/>
      <c r="Z765" s="331"/>
      <c r="AA765" s="331"/>
      <c r="AB765" s="331"/>
      <c r="AC765" s="331"/>
      <c r="AD765" s="331"/>
      <c r="AE765" s="331"/>
      <c r="AF765" s="331"/>
      <c r="AG765" s="331"/>
      <c r="AH765" s="331"/>
      <c r="AI765" s="331"/>
      <c r="AJ765" s="331"/>
      <c r="AK765" s="331"/>
      <c r="AL765" s="331"/>
      <c r="AM765" s="331"/>
      <c r="AN765" s="331"/>
      <c r="AO765" s="331"/>
      <c r="AP765" s="331"/>
      <c r="AQ765" s="331"/>
      <c r="AR765" s="331"/>
      <c r="AS765" s="331"/>
      <c r="AT765" s="331"/>
      <c r="AU765" s="331"/>
      <c r="AV765" s="331"/>
      <c r="AW765" s="331"/>
      <c r="AX765" s="331"/>
      <c r="AY765" s="331"/>
      <c r="AZ765" s="331"/>
      <c r="BA765" s="331"/>
      <c r="BB765" s="331"/>
      <c r="BC765" s="331"/>
      <c r="BD765" s="331"/>
      <c r="BE765" s="331"/>
      <c r="BF765" s="331"/>
      <c r="BG765" s="331"/>
      <c r="BH765" s="331"/>
      <c r="BI765" s="331"/>
      <c r="BJ765" s="331"/>
      <c r="BK765" s="331"/>
      <c r="BL765" s="331"/>
      <c r="BM765" s="331"/>
      <c r="BN765" s="331"/>
      <c r="BO765" s="331"/>
      <c r="BP765" s="331"/>
      <c r="BQ765" s="331"/>
      <c r="BR765" s="331"/>
      <c r="BS765" s="331"/>
      <c r="BT765" s="331"/>
      <c r="BU765" s="332"/>
    </row>
    <row r="766" spans="15:73" ht="20.100000000000001" customHeight="1">
      <c r="O766" s="324"/>
      <c r="P766" s="325"/>
      <c r="Q766" s="326"/>
      <c r="S766" s="135"/>
      <c r="T766" s="136"/>
      <c r="U766" s="136"/>
      <c r="V766" s="137"/>
      <c r="W766" s="137"/>
      <c r="X766" s="137"/>
      <c r="Y766" s="137"/>
      <c r="Z766" s="137"/>
      <c r="AA766" s="137"/>
      <c r="AB766" s="137"/>
      <c r="AC766" s="137"/>
      <c r="AD766" s="137"/>
      <c r="AE766" s="137"/>
      <c r="AF766" s="137"/>
      <c r="AG766" s="137"/>
      <c r="AH766" s="127"/>
      <c r="AI766" s="127"/>
      <c r="AJ766" s="127"/>
      <c r="AK766" s="127"/>
      <c r="AL766" s="127"/>
      <c r="AM766" s="127"/>
      <c r="AN766" s="127"/>
      <c r="AO766" s="127"/>
      <c r="AP766" s="127"/>
      <c r="AQ766" s="127"/>
      <c r="AR766" s="127"/>
      <c r="AS766" s="127"/>
      <c r="AT766" s="127"/>
      <c r="AU766" s="127"/>
      <c r="AV766" s="127"/>
      <c r="AW766" s="127"/>
      <c r="AX766" s="127"/>
      <c r="AY766" s="127"/>
      <c r="AZ766" s="127"/>
      <c r="BA766" s="127"/>
      <c r="BB766" s="127"/>
      <c r="BC766" s="127"/>
      <c r="BD766" s="127"/>
      <c r="BE766" s="127"/>
      <c r="BF766" s="127"/>
      <c r="BG766" s="127"/>
      <c r="BH766" s="127"/>
      <c r="BI766" s="127"/>
      <c r="BJ766" s="127"/>
      <c r="BK766" s="127"/>
      <c r="BL766" s="127"/>
      <c r="BM766" s="127"/>
      <c r="BN766" s="127"/>
      <c r="BO766" s="127"/>
      <c r="BP766" s="127"/>
      <c r="BQ766" s="127"/>
      <c r="BR766" s="127"/>
      <c r="BS766" s="127"/>
      <c r="BT766" s="127"/>
      <c r="BU766" s="130"/>
    </row>
    <row r="767" spans="15:73" ht="20.100000000000001" customHeight="1" thickBot="1">
      <c r="O767" s="324"/>
      <c r="P767" s="325"/>
      <c r="Q767" s="326"/>
      <c r="S767" s="11"/>
      <c r="BU767" s="13"/>
    </row>
    <row r="768" spans="15:73" ht="20.100000000000001" customHeight="1">
      <c r="O768" s="324"/>
      <c r="P768" s="325"/>
      <c r="Q768" s="326"/>
      <c r="S768" s="11"/>
      <c r="U768" s="232" t="s">
        <v>244</v>
      </c>
      <c r="V768" s="232"/>
      <c r="W768" s="232"/>
      <c r="X768" s="232"/>
      <c r="Y768" s="232"/>
      <c r="Z768" s="232"/>
      <c r="AA768" s="232"/>
      <c r="AB768" s="232"/>
      <c r="AC768" s="232"/>
      <c r="AD768" s="232"/>
      <c r="AE768" s="232"/>
      <c r="AF768" s="232"/>
      <c r="AG768" s="232"/>
      <c r="AH768" s="232"/>
      <c r="AI768" s="232"/>
      <c r="AJ768" s="232"/>
      <c r="AN768" s="233" t="s">
        <v>220</v>
      </c>
      <c r="AO768" s="233"/>
      <c r="AP768" s="233"/>
      <c r="AQ768" s="233"/>
      <c r="AR768" s="233"/>
      <c r="AS768" s="233"/>
      <c r="AT768" s="233"/>
      <c r="AU768" s="233"/>
      <c r="AV768" s="233"/>
      <c r="AW768" s="233"/>
      <c r="AX768" s="233"/>
      <c r="AY768" s="233"/>
      <c r="AZ768" s="233"/>
      <c r="BA768" s="138"/>
      <c r="BB768" s="234">
        <v>20</v>
      </c>
      <c r="BC768" s="234"/>
      <c r="BD768" s="234"/>
      <c r="BE768" s="234"/>
      <c r="BI768" s="280" t="s">
        <v>245</v>
      </c>
      <c r="BJ768" s="281"/>
      <c r="BK768" s="281"/>
      <c r="BL768" s="281"/>
      <c r="BM768" s="281"/>
      <c r="BN768" s="281"/>
      <c r="BO768" s="281"/>
      <c r="BP768" s="281"/>
      <c r="BQ768" s="281"/>
      <c r="BR768" s="281"/>
      <c r="BS768" s="281"/>
      <c r="BT768" s="282"/>
      <c r="BU768" s="13"/>
    </row>
    <row r="769" spans="15:73" ht="20.100000000000001" customHeight="1">
      <c r="O769" s="324"/>
      <c r="P769" s="325"/>
      <c r="Q769" s="326"/>
      <c r="S769" s="11"/>
      <c r="U769" s="232"/>
      <c r="V769" s="232"/>
      <c r="W769" s="232"/>
      <c r="X769" s="232"/>
      <c r="Y769" s="232"/>
      <c r="Z769" s="232"/>
      <c r="AA769" s="232"/>
      <c r="AB769" s="232"/>
      <c r="AC769" s="232"/>
      <c r="AD769" s="232"/>
      <c r="AE769" s="232"/>
      <c r="AF769" s="232"/>
      <c r="AG769" s="232"/>
      <c r="AH769" s="232"/>
      <c r="AI769" s="232"/>
      <c r="AJ769" s="232"/>
      <c r="AN769" s="233"/>
      <c r="AO769" s="233"/>
      <c r="AP769" s="233"/>
      <c r="AQ769" s="233"/>
      <c r="AR769" s="233"/>
      <c r="AS769" s="233"/>
      <c r="AT769" s="233"/>
      <c r="AU769" s="233"/>
      <c r="AV769" s="233"/>
      <c r="AW769" s="233"/>
      <c r="AX769" s="233"/>
      <c r="AY769" s="233"/>
      <c r="AZ769" s="233"/>
      <c r="BA769" s="138"/>
      <c r="BB769" s="234"/>
      <c r="BC769" s="234"/>
      <c r="BD769" s="234"/>
      <c r="BE769" s="234"/>
      <c r="BI769" s="283"/>
      <c r="BJ769" s="284"/>
      <c r="BK769" s="284"/>
      <c r="BL769" s="284"/>
      <c r="BM769" s="284"/>
      <c r="BN769" s="284"/>
      <c r="BO769" s="284"/>
      <c r="BP769" s="284"/>
      <c r="BQ769" s="284"/>
      <c r="BR769" s="284"/>
      <c r="BS769" s="284"/>
      <c r="BT769" s="285"/>
      <c r="BU769" s="13"/>
    </row>
    <row r="770" spans="15:73" ht="20.100000000000001" customHeight="1">
      <c r="O770" s="324"/>
      <c r="P770" s="325"/>
      <c r="Q770" s="326"/>
      <c r="S770" s="11"/>
      <c r="U770" s="232" t="s">
        <v>118</v>
      </c>
      <c r="V770" s="232"/>
      <c r="W770" s="232"/>
      <c r="X770" s="232"/>
      <c r="Y770" s="232"/>
      <c r="Z770" s="232"/>
      <c r="AA770" s="232"/>
      <c r="AB770" s="232"/>
      <c r="AC770" s="232"/>
      <c r="AD770" s="232"/>
      <c r="AE770" s="232"/>
      <c r="AF770" s="232"/>
      <c r="AG770" s="232"/>
      <c r="AH770" s="232"/>
      <c r="AN770" s="233" t="s">
        <v>62</v>
      </c>
      <c r="AO770" s="233"/>
      <c r="AP770" s="233"/>
      <c r="AQ770" s="233"/>
      <c r="AR770" s="233"/>
      <c r="AS770" s="233"/>
      <c r="AT770" s="233"/>
      <c r="AU770" s="233"/>
      <c r="AV770" s="233"/>
      <c r="AW770" s="233"/>
      <c r="AX770" s="233"/>
      <c r="AY770" s="233"/>
      <c r="AZ770" s="233"/>
      <c r="BA770" s="139"/>
      <c r="BB770" s="289">
        <v>500</v>
      </c>
      <c r="BC770" s="289"/>
      <c r="BD770" s="289"/>
      <c r="BE770" s="289"/>
      <c r="BI770" s="283"/>
      <c r="BJ770" s="284"/>
      <c r="BK770" s="284"/>
      <c r="BL770" s="284"/>
      <c r="BM770" s="284"/>
      <c r="BN770" s="284"/>
      <c r="BO770" s="284"/>
      <c r="BP770" s="284"/>
      <c r="BQ770" s="284"/>
      <c r="BR770" s="284"/>
      <c r="BS770" s="284"/>
      <c r="BT770" s="285"/>
      <c r="BU770" s="13"/>
    </row>
    <row r="771" spans="15:73" ht="20.100000000000001" customHeight="1">
      <c r="O771" s="324"/>
      <c r="P771" s="325"/>
      <c r="Q771" s="326"/>
      <c r="S771" s="11"/>
      <c r="U771" s="232"/>
      <c r="V771" s="232"/>
      <c r="W771" s="232"/>
      <c r="X771" s="232"/>
      <c r="Y771" s="232"/>
      <c r="Z771" s="232"/>
      <c r="AA771" s="232"/>
      <c r="AB771" s="232"/>
      <c r="AC771" s="232"/>
      <c r="AD771" s="232"/>
      <c r="AE771" s="232"/>
      <c r="AF771" s="232"/>
      <c r="AG771" s="232"/>
      <c r="AH771" s="232"/>
      <c r="AN771" s="233"/>
      <c r="AO771" s="233"/>
      <c r="AP771" s="233"/>
      <c r="AQ771" s="233"/>
      <c r="AR771" s="233"/>
      <c r="AS771" s="233"/>
      <c r="AT771" s="233"/>
      <c r="AU771" s="233"/>
      <c r="AV771" s="233"/>
      <c r="AW771" s="233"/>
      <c r="AX771" s="233"/>
      <c r="AY771" s="233"/>
      <c r="AZ771" s="233"/>
      <c r="BA771" s="139"/>
      <c r="BB771" s="289"/>
      <c r="BC771" s="289"/>
      <c r="BD771" s="289"/>
      <c r="BE771" s="289"/>
      <c r="BI771" s="283"/>
      <c r="BJ771" s="284"/>
      <c r="BK771" s="284"/>
      <c r="BL771" s="284"/>
      <c r="BM771" s="284"/>
      <c r="BN771" s="284"/>
      <c r="BO771" s="284"/>
      <c r="BP771" s="284"/>
      <c r="BQ771" s="284"/>
      <c r="BR771" s="284"/>
      <c r="BS771" s="284"/>
      <c r="BT771" s="285"/>
      <c r="BU771" s="13"/>
    </row>
    <row r="772" spans="15:73" ht="20.100000000000001" customHeight="1">
      <c r="O772" s="324"/>
      <c r="P772" s="325"/>
      <c r="Q772" s="326"/>
      <c r="S772" s="131"/>
      <c r="U772" s="133"/>
      <c r="V772" s="134"/>
      <c r="W772" s="134"/>
      <c r="X772" s="134"/>
      <c r="Y772" s="134"/>
      <c r="Z772" s="134"/>
      <c r="AA772" s="134"/>
      <c r="AB772" s="134"/>
      <c r="AC772" s="134"/>
      <c r="AD772" s="134"/>
      <c r="AE772" s="134"/>
      <c r="AF772" s="134"/>
      <c r="AG772" s="134"/>
      <c r="AN772" s="233"/>
      <c r="AO772" s="233"/>
      <c r="AP772" s="233"/>
      <c r="AQ772" s="233"/>
      <c r="AR772" s="233"/>
      <c r="AS772" s="233"/>
      <c r="AT772" s="233"/>
      <c r="AU772" s="233"/>
      <c r="AV772" s="233"/>
      <c r="AW772" s="233"/>
      <c r="AX772" s="233"/>
      <c r="AY772" s="233"/>
      <c r="AZ772" s="233"/>
      <c r="BA772" s="139"/>
      <c r="BB772" s="289"/>
      <c r="BC772" s="289"/>
      <c r="BD772" s="289"/>
      <c r="BE772" s="289"/>
      <c r="BI772" s="283"/>
      <c r="BJ772" s="284"/>
      <c r="BK772" s="284"/>
      <c r="BL772" s="284"/>
      <c r="BM772" s="284"/>
      <c r="BN772" s="284"/>
      <c r="BO772" s="284"/>
      <c r="BP772" s="284"/>
      <c r="BQ772" s="284"/>
      <c r="BR772" s="284"/>
      <c r="BS772" s="284"/>
      <c r="BT772" s="285"/>
      <c r="BU772" s="13"/>
    </row>
    <row r="773" spans="15:73" ht="20.100000000000001" customHeight="1">
      <c r="O773" s="324"/>
      <c r="P773" s="325"/>
      <c r="Q773" s="326"/>
      <c r="S773" s="131"/>
      <c r="U773" s="134"/>
      <c r="V773" s="134"/>
      <c r="W773" s="134"/>
      <c r="X773" s="134"/>
      <c r="Y773" s="134"/>
      <c r="Z773" s="134"/>
      <c r="AA773" s="134"/>
      <c r="AB773" s="134"/>
      <c r="AC773" s="134"/>
      <c r="AD773" s="134"/>
      <c r="AN773" s="233"/>
      <c r="AO773" s="233"/>
      <c r="AP773" s="233"/>
      <c r="AQ773" s="233"/>
      <c r="AR773" s="233"/>
      <c r="AS773" s="233"/>
      <c r="AT773" s="233"/>
      <c r="AU773" s="233"/>
      <c r="AV773" s="233"/>
      <c r="AW773" s="233"/>
      <c r="AX773" s="233"/>
      <c r="AY773" s="233"/>
      <c r="AZ773" s="233"/>
      <c r="BA773" s="139"/>
      <c r="BB773" s="289"/>
      <c r="BC773" s="289"/>
      <c r="BD773" s="289"/>
      <c r="BE773" s="289"/>
      <c r="BI773" s="283"/>
      <c r="BJ773" s="284"/>
      <c r="BK773" s="284"/>
      <c r="BL773" s="284"/>
      <c r="BM773" s="284"/>
      <c r="BN773" s="284"/>
      <c r="BO773" s="284"/>
      <c r="BP773" s="284"/>
      <c r="BQ773" s="284"/>
      <c r="BR773" s="284"/>
      <c r="BS773" s="284"/>
      <c r="BT773" s="285"/>
      <c r="BU773" s="13"/>
    </row>
    <row r="774" spans="15:73" ht="29.25" thickBot="1">
      <c r="O774" s="324"/>
      <c r="P774" s="325"/>
      <c r="Q774" s="326"/>
      <c r="S774" s="131"/>
      <c r="U774" s="134"/>
      <c r="V774" s="134"/>
      <c r="W774" s="134"/>
      <c r="X774" s="134"/>
      <c r="Y774" s="134"/>
      <c r="Z774" s="134"/>
      <c r="AA774" s="134"/>
      <c r="AB774" s="134"/>
      <c r="AC774" s="134"/>
      <c r="AD774" s="134"/>
      <c r="BI774" s="286"/>
      <c r="BJ774" s="287"/>
      <c r="BK774" s="287"/>
      <c r="BL774" s="287"/>
      <c r="BM774" s="287"/>
      <c r="BN774" s="287"/>
      <c r="BO774" s="287"/>
      <c r="BP774" s="287"/>
      <c r="BQ774" s="287"/>
      <c r="BR774" s="287"/>
      <c r="BS774" s="287"/>
      <c r="BT774" s="288"/>
      <c r="BU774" s="13"/>
    </row>
    <row r="775" spans="15:73" ht="28.5">
      <c r="O775" s="324"/>
      <c r="P775" s="325"/>
      <c r="Q775" s="326"/>
      <c r="S775" s="317"/>
      <c r="T775" s="318"/>
      <c r="U775" s="235" t="s">
        <v>109</v>
      </c>
      <c r="V775" s="236"/>
      <c r="W775" s="237"/>
      <c r="X775" s="134"/>
      <c r="Y775" s="134"/>
      <c r="Z775" s="134"/>
      <c r="AA775" s="134"/>
      <c r="AB775" s="134"/>
      <c r="AC775" s="134"/>
      <c r="AD775" s="134"/>
      <c r="BU775" s="13"/>
    </row>
    <row r="776" spans="15:73" ht="20.100000000000001" customHeight="1">
      <c r="O776" s="324"/>
      <c r="P776" s="325"/>
      <c r="Q776" s="326"/>
      <c r="S776" s="317"/>
      <c r="T776" s="318"/>
      <c r="U776" s="238"/>
      <c r="V776" s="239"/>
      <c r="W776" s="240"/>
      <c r="X776" s="134"/>
      <c r="Y776" s="134"/>
      <c r="Z776" s="134"/>
      <c r="AA776" s="134"/>
      <c r="AB776" s="134"/>
      <c r="AC776" s="134"/>
      <c r="AD776" s="134"/>
      <c r="BU776" s="13"/>
    </row>
    <row r="777" spans="15:73" ht="20.100000000000001" customHeight="1">
      <c r="O777" s="324"/>
      <c r="P777" s="325"/>
      <c r="Q777" s="326"/>
      <c r="S777" s="317"/>
      <c r="T777" s="318"/>
      <c r="U777" s="238"/>
      <c r="V777" s="239"/>
      <c r="W777" s="240"/>
      <c r="X777" s="134"/>
      <c r="Y777" s="134"/>
      <c r="Z777" s="134"/>
      <c r="AA777" s="134"/>
      <c r="AB777" s="134"/>
      <c r="AC777" s="134"/>
      <c r="AD777" s="134"/>
      <c r="BU777" s="13"/>
    </row>
    <row r="778" spans="15:73" ht="20.100000000000001" customHeight="1">
      <c r="O778" s="324"/>
      <c r="P778" s="325"/>
      <c r="Q778" s="326"/>
      <c r="S778" s="317"/>
      <c r="T778" s="318"/>
      <c r="U778" s="238"/>
      <c r="V778" s="239"/>
      <c r="W778" s="240"/>
      <c r="X778" s="140"/>
      <c r="Y778" s="140"/>
      <c r="Z778" s="140"/>
      <c r="AA778" s="140"/>
      <c r="AB778" s="140"/>
      <c r="AC778" s="140"/>
      <c r="AD778" s="140"/>
      <c r="BU778" s="13"/>
    </row>
    <row r="779" spans="15:73" ht="20.100000000000001" customHeight="1" thickBot="1">
      <c r="O779" s="327"/>
      <c r="P779" s="328"/>
      <c r="Q779" s="329"/>
      <c r="S779" s="319"/>
      <c r="T779" s="320"/>
      <c r="U779" s="241"/>
      <c r="V779" s="242"/>
      <c r="W779" s="243"/>
      <c r="X779" s="107"/>
      <c r="Y779" s="107"/>
      <c r="Z779" s="107"/>
      <c r="AA779" s="107"/>
      <c r="AB779" s="107"/>
      <c r="AC779" s="107"/>
      <c r="AD779" s="107"/>
      <c r="AE779" s="16"/>
      <c r="AF779" s="16"/>
      <c r="AG779" s="16"/>
      <c r="AH779" s="16"/>
      <c r="AI779" s="16"/>
      <c r="AJ779" s="16"/>
      <c r="AK779" s="16"/>
      <c r="AL779" s="16"/>
      <c r="AM779" s="16"/>
      <c r="AN779" s="16"/>
      <c r="AO779" s="16"/>
      <c r="AP779" s="16"/>
      <c r="AQ779" s="16"/>
      <c r="AR779" s="16"/>
      <c r="AS779" s="16"/>
      <c r="AT779" s="16"/>
      <c r="AU779" s="16"/>
      <c r="AV779" s="16"/>
      <c r="AW779" s="16"/>
      <c r="AX779" s="16"/>
      <c r="AY779" s="16"/>
      <c r="AZ779" s="16"/>
      <c r="BA779" s="16"/>
      <c r="BB779" s="16"/>
      <c r="BC779" s="16"/>
      <c r="BD779" s="16"/>
      <c r="BE779" s="16"/>
      <c r="BF779" s="16"/>
      <c r="BG779" s="16"/>
      <c r="BH779" s="16"/>
      <c r="BI779" s="16"/>
      <c r="BJ779" s="16"/>
      <c r="BK779" s="16"/>
      <c r="BL779" s="16"/>
      <c r="BM779" s="16"/>
      <c r="BN779" s="16"/>
      <c r="BO779" s="16"/>
      <c r="BP779" s="16"/>
      <c r="BQ779" s="16"/>
      <c r="BR779" s="16"/>
      <c r="BS779" s="16"/>
      <c r="BT779" s="16"/>
      <c r="BU779" s="17"/>
    </row>
    <row r="782" spans="15:73" ht="20.100000000000001" customHeight="1"/>
    <row r="783" spans="15:73" ht="20.100000000000001" customHeight="1"/>
    <row r="784" spans="15:73" ht="20.100000000000001" customHeight="1"/>
    <row r="785" spans="15:73" ht="20.100000000000001" customHeight="1"/>
    <row r="786" spans="15:73" ht="20.100000000000001" customHeight="1" thickBot="1"/>
    <row r="787" spans="15:73" ht="20.100000000000001" customHeight="1">
      <c r="O787" s="335" t="s">
        <v>224</v>
      </c>
      <c r="P787" s="336"/>
      <c r="Q787" s="336"/>
      <c r="R787" s="336"/>
      <c r="S787" s="336"/>
      <c r="T787" s="336"/>
      <c r="U787" s="336"/>
      <c r="V787" s="336"/>
      <c r="W787" s="336"/>
      <c r="X787" s="336"/>
      <c r="Y787" s="336"/>
      <c r="Z787" s="336"/>
      <c r="AA787" s="336"/>
      <c r="AB787" s="336"/>
      <c r="AC787" s="336"/>
      <c r="AD787" s="336"/>
      <c r="AE787" s="336"/>
      <c r="AF787" s="336"/>
      <c r="AG787" s="336"/>
      <c r="AH787" s="336"/>
      <c r="AI787" s="336"/>
      <c r="AJ787" s="336"/>
      <c r="AK787" s="336"/>
      <c r="AL787" s="336"/>
      <c r="AM787" s="336"/>
      <c r="AN787" s="336"/>
      <c r="AO787" s="336"/>
      <c r="AP787" s="336"/>
      <c r="AQ787" s="336"/>
      <c r="AR787" s="336"/>
      <c r="AS787" s="336"/>
      <c r="AT787" s="336"/>
      <c r="AU787" s="336"/>
      <c r="AV787" s="336"/>
      <c r="AW787" s="336"/>
      <c r="AX787" s="336"/>
      <c r="AY787" s="336"/>
      <c r="AZ787" s="336"/>
      <c r="BA787" s="336"/>
      <c r="BB787" s="336"/>
      <c r="BC787" s="336"/>
      <c r="BD787" s="336"/>
      <c r="BE787" s="336"/>
      <c r="BF787" s="336"/>
      <c r="BG787" s="336"/>
      <c r="BH787" s="336"/>
      <c r="BI787" s="336"/>
      <c r="BJ787" s="336"/>
      <c r="BK787" s="336"/>
      <c r="BL787" s="336"/>
      <c r="BM787" s="336"/>
      <c r="BN787" s="336"/>
      <c r="BO787" s="336"/>
      <c r="BP787" s="336"/>
      <c r="BQ787" s="336"/>
      <c r="BR787" s="336"/>
      <c r="BS787" s="336"/>
      <c r="BT787" s="336"/>
      <c r="BU787" s="337"/>
    </row>
    <row r="788" spans="15:73" ht="20.100000000000001" customHeight="1">
      <c r="O788" s="338"/>
      <c r="P788" s="339"/>
      <c r="Q788" s="339"/>
      <c r="R788" s="339"/>
      <c r="S788" s="339"/>
      <c r="T788" s="339"/>
      <c r="U788" s="339"/>
      <c r="V788" s="339"/>
      <c r="W788" s="339"/>
      <c r="X788" s="339"/>
      <c r="Y788" s="339"/>
      <c r="Z788" s="339"/>
      <c r="AA788" s="339"/>
      <c r="AB788" s="339"/>
      <c r="AC788" s="339"/>
      <c r="AD788" s="339"/>
      <c r="AE788" s="339"/>
      <c r="AF788" s="339"/>
      <c r="AG788" s="339"/>
      <c r="AH788" s="339"/>
      <c r="AI788" s="339"/>
      <c r="AJ788" s="339"/>
      <c r="AK788" s="339"/>
      <c r="AL788" s="339"/>
      <c r="AM788" s="339"/>
      <c r="AN788" s="339"/>
      <c r="AO788" s="339"/>
      <c r="AP788" s="339"/>
      <c r="AQ788" s="339"/>
      <c r="AR788" s="339"/>
      <c r="AS788" s="339"/>
      <c r="AT788" s="339"/>
      <c r="AU788" s="339"/>
      <c r="AV788" s="339"/>
      <c r="AW788" s="339"/>
      <c r="AX788" s="339"/>
      <c r="AY788" s="339"/>
      <c r="AZ788" s="339"/>
      <c r="BA788" s="339"/>
      <c r="BB788" s="339"/>
      <c r="BC788" s="339"/>
      <c r="BD788" s="339"/>
      <c r="BE788" s="339"/>
      <c r="BF788" s="339"/>
      <c r="BG788" s="339"/>
      <c r="BH788" s="339"/>
      <c r="BI788" s="339"/>
      <c r="BJ788" s="339"/>
      <c r="BK788" s="339"/>
      <c r="BL788" s="339"/>
      <c r="BM788" s="339"/>
      <c r="BN788" s="339"/>
      <c r="BO788" s="339"/>
      <c r="BP788" s="339"/>
      <c r="BQ788" s="339"/>
      <c r="BR788" s="339"/>
      <c r="BS788" s="339"/>
      <c r="BT788" s="339"/>
      <c r="BU788" s="340"/>
    </row>
    <row r="789" spans="15:73" ht="20.100000000000001" customHeight="1">
      <c r="O789" s="338"/>
      <c r="P789" s="339"/>
      <c r="Q789" s="339"/>
      <c r="R789" s="339"/>
      <c r="S789" s="339"/>
      <c r="T789" s="339"/>
      <c r="U789" s="339"/>
      <c r="V789" s="339"/>
      <c r="W789" s="339"/>
      <c r="X789" s="339"/>
      <c r="Y789" s="339"/>
      <c r="Z789" s="339"/>
      <c r="AA789" s="339"/>
      <c r="AB789" s="339"/>
      <c r="AC789" s="339"/>
      <c r="AD789" s="339"/>
      <c r="AE789" s="339"/>
      <c r="AF789" s="339"/>
      <c r="AG789" s="339"/>
      <c r="AH789" s="339"/>
      <c r="AI789" s="339"/>
      <c r="AJ789" s="339"/>
      <c r="AK789" s="339"/>
      <c r="AL789" s="339"/>
      <c r="AM789" s="339"/>
      <c r="AN789" s="339"/>
      <c r="AO789" s="339"/>
      <c r="AP789" s="339"/>
      <c r="AQ789" s="339"/>
      <c r="AR789" s="339"/>
      <c r="AS789" s="339"/>
      <c r="AT789" s="339"/>
      <c r="AU789" s="339"/>
      <c r="AV789" s="339"/>
      <c r="AW789" s="339"/>
      <c r="AX789" s="339"/>
      <c r="AY789" s="339"/>
      <c r="AZ789" s="339"/>
      <c r="BA789" s="339"/>
      <c r="BB789" s="339"/>
      <c r="BC789" s="339"/>
      <c r="BD789" s="339"/>
      <c r="BE789" s="339"/>
      <c r="BF789" s="339"/>
      <c r="BG789" s="339"/>
      <c r="BH789" s="339"/>
      <c r="BI789" s="339"/>
      <c r="BJ789" s="339"/>
      <c r="BK789" s="339"/>
      <c r="BL789" s="339"/>
      <c r="BM789" s="339"/>
      <c r="BN789" s="339"/>
      <c r="BO789" s="339"/>
      <c r="BP789" s="339"/>
      <c r="BQ789" s="339"/>
      <c r="BR789" s="339"/>
      <c r="BS789" s="339"/>
      <c r="BT789" s="339"/>
      <c r="BU789" s="340"/>
    </row>
    <row r="790" spans="15:73" ht="20.100000000000001" customHeight="1" thickBot="1">
      <c r="O790" s="341"/>
      <c r="P790" s="342"/>
      <c r="Q790" s="342"/>
      <c r="R790" s="342"/>
      <c r="S790" s="342"/>
      <c r="T790" s="342"/>
      <c r="U790" s="342"/>
      <c r="V790" s="342"/>
      <c r="W790" s="342"/>
      <c r="X790" s="342"/>
      <c r="Y790" s="342"/>
      <c r="Z790" s="342"/>
      <c r="AA790" s="342"/>
      <c r="AB790" s="342"/>
      <c r="AC790" s="342"/>
      <c r="AD790" s="342"/>
      <c r="AE790" s="342"/>
      <c r="AF790" s="342"/>
      <c r="AG790" s="342"/>
      <c r="AH790" s="342"/>
      <c r="AI790" s="342"/>
      <c r="AJ790" s="342"/>
      <c r="AK790" s="342"/>
      <c r="AL790" s="342"/>
      <c r="AM790" s="342"/>
      <c r="AN790" s="342"/>
      <c r="AO790" s="342"/>
      <c r="AP790" s="342"/>
      <c r="AQ790" s="342"/>
      <c r="AR790" s="342"/>
      <c r="AS790" s="342"/>
      <c r="AT790" s="342"/>
      <c r="AU790" s="342"/>
      <c r="AV790" s="342"/>
      <c r="AW790" s="342"/>
      <c r="AX790" s="342"/>
      <c r="AY790" s="342"/>
      <c r="AZ790" s="342"/>
      <c r="BA790" s="342"/>
      <c r="BB790" s="342"/>
      <c r="BC790" s="342"/>
      <c r="BD790" s="342"/>
      <c r="BE790" s="342"/>
      <c r="BF790" s="342"/>
      <c r="BG790" s="342"/>
      <c r="BH790" s="342"/>
      <c r="BI790" s="342"/>
      <c r="BJ790" s="342"/>
      <c r="BK790" s="342"/>
      <c r="BL790" s="342"/>
      <c r="BM790" s="342"/>
      <c r="BN790" s="342"/>
      <c r="BO790" s="342"/>
      <c r="BP790" s="342"/>
      <c r="BQ790" s="342"/>
      <c r="BR790" s="342"/>
      <c r="BS790" s="342"/>
      <c r="BT790" s="342"/>
      <c r="BU790" s="343"/>
    </row>
    <row r="791" spans="15:73" ht="20.100000000000001" customHeight="1"/>
    <row r="792" spans="15:73" ht="20.100000000000001" customHeight="1" thickBot="1"/>
    <row r="793" spans="15:73" ht="20.100000000000001" customHeight="1">
      <c r="O793" s="103"/>
      <c r="P793" s="9"/>
      <c r="Q793" s="9"/>
      <c r="R793" s="9"/>
      <c r="S793" s="9"/>
      <c r="T793" s="9"/>
      <c r="U793" s="9"/>
      <c r="V793" s="9"/>
      <c r="W793" s="9"/>
      <c r="X793" s="110"/>
      <c r="Y793" s="110"/>
      <c r="Z793" s="110"/>
      <c r="AA793" s="110"/>
      <c r="AB793" s="110"/>
      <c r="AC793" s="110"/>
      <c r="AD793" s="110"/>
      <c r="AE793" s="110"/>
      <c r="AF793" s="110"/>
      <c r="AG793" s="110"/>
      <c r="AH793" s="110"/>
      <c r="AI793" s="110"/>
      <c r="AJ793" s="110"/>
      <c r="AK793" s="110"/>
      <c r="AL793" s="110"/>
      <c r="AM793" s="110"/>
      <c r="AN793" s="110"/>
      <c r="AO793" s="110"/>
      <c r="AP793" s="110"/>
      <c r="AQ793" s="110"/>
      <c r="AR793" s="110"/>
      <c r="AS793" s="110"/>
      <c r="AT793" s="110"/>
      <c r="AU793" s="110"/>
      <c r="AV793" s="110"/>
      <c r="AW793" s="110"/>
      <c r="AX793" s="110"/>
      <c r="AY793" s="110"/>
      <c r="AZ793" s="110"/>
      <c r="BA793" s="110"/>
      <c r="BB793" s="110"/>
      <c r="BC793" s="110"/>
      <c r="BD793" s="110"/>
      <c r="BE793" s="110"/>
      <c r="BF793" s="110"/>
      <c r="BG793" s="110"/>
      <c r="BH793" s="110"/>
      <c r="BI793" s="110"/>
      <c r="BJ793" s="110"/>
      <c r="BK793" s="110"/>
      <c r="BL793" s="110"/>
      <c r="BM793" s="110"/>
      <c r="BN793" s="110"/>
      <c r="BO793" s="110"/>
      <c r="BP793" s="110"/>
      <c r="BQ793" s="110"/>
      <c r="BR793" s="110"/>
      <c r="BS793" s="110"/>
      <c r="BT793" s="110"/>
      <c r="BU793" s="111"/>
    </row>
    <row r="794" spans="15:73" ht="20.100000000000001" customHeight="1">
      <c r="O794" s="11"/>
      <c r="X794" s="149"/>
      <c r="Y794" s="149"/>
      <c r="Z794" s="149"/>
      <c r="AA794" s="149"/>
      <c r="AB794" s="149"/>
      <c r="AC794" s="149"/>
      <c r="AD794" s="149"/>
      <c r="AE794" s="149"/>
      <c r="AF794" s="149"/>
      <c r="AG794" s="149"/>
      <c r="AH794" s="149"/>
      <c r="AI794" s="149"/>
      <c r="AJ794" s="149"/>
      <c r="AK794" s="149"/>
      <c r="AL794" s="149"/>
      <c r="AM794" s="149"/>
      <c r="AN794" s="149"/>
      <c r="AO794" s="149"/>
      <c r="AP794" s="149"/>
      <c r="AQ794" s="149"/>
      <c r="AR794" s="149"/>
      <c r="AS794" s="149"/>
      <c r="AT794" s="149"/>
      <c r="AU794" s="149"/>
      <c r="AV794" s="149"/>
      <c r="AW794" s="149"/>
      <c r="AX794" s="149"/>
      <c r="AY794" s="149"/>
      <c r="AZ794" s="149"/>
      <c r="BA794" s="149"/>
      <c r="BB794" s="149"/>
      <c r="BC794" s="149"/>
      <c r="BD794" s="149"/>
      <c r="BE794" s="149"/>
      <c r="BF794" s="149"/>
      <c r="BG794" s="149"/>
      <c r="BH794" s="149"/>
      <c r="BI794" s="149"/>
      <c r="BJ794" s="149"/>
      <c r="BK794" s="149"/>
      <c r="BL794" s="149"/>
      <c r="BM794" s="149"/>
      <c r="BN794" s="149"/>
      <c r="BO794" s="149"/>
      <c r="BP794" s="149"/>
      <c r="BQ794" s="149"/>
      <c r="BR794" s="149"/>
      <c r="BS794" s="149"/>
      <c r="BT794" s="149"/>
      <c r="BU794" s="112"/>
    </row>
    <row r="795" spans="15:73" ht="20.100000000000001" customHeight="1">
      <c r="O795" s="11"/>
      <c r="X795" s="149"/>
      <c r="Y795" s="149"/>
      <c r="Z795" s="149"/>
      <c r="AA795" s="149"/>
      <c r="AB795" s="344" t="s">
        <v>304</v>
      </c>
      <c r="AC795" s="333"/>
      <c r="AD795" s="333"/>
      <c r="AE795" s="333"/>
      <c r="AF795" s="333"/>
      <c r="AG795" s="333"/>
      <c r="AH795" s="333"/>
      <c r="AI795" s="333"/>
      <c r="AJ795" s="333"/>
      <c r="AK795" s="333"/>
      <c r="AL795" s="333"/>
      <c r="AM795" s="333"/>
      <c r="AN795" s="333"/>
      <c r="AO795" s="333"/>
      <c r="AP795" s="333"/>
      <c r="AQ795" s="333"/>
      <c r="AR795" s="333"/>
      <c r="AS795" s="333"/>
      <c r="AT795" s="333"/>
      <c r="AU795" s="333"/>
      <c r="AV795" s="333"/>
      <c r="AW795" s="333"/>
      <c r="AX795" s="333"/>
      <c r="AY795" s="333"/>
      <c r="AZ795" s="333"/>
      <c r="BA795" s="333"/>
      <c r="BB795" s="333"/>
      <c r="BC795" s="333"/>
      <c r="BD795" s="333"/>
      <c r="BE795" s="333"/>
      <c r="BF795" s="333"/>
      <c r="BG795" s="333"/>
      <c r="BH795" s="333"/>
      <c r="BI795" s="333"/>
      <c r="BJ795" s="333"/>
      <c r="BK795" s="333"/>
      <c r="BL795" s="333"/>
      <c r="BM795" s="333"/>
      <c r="BN795" s="333"/>
      <c r="BO795" s="333"/>
      <c r="BP795" s="333"/>
      <c r="BQ795" s="333"/>
      <c r="BR795" s="333"/>
      <c r="BS795" s="333"/>
      <c r="BT795" s="333"/>
      <c r="BU795" s="112"/>
    </row>
    <row r="796" spans="15:73" ht="20.100000000000001" customHeight="1">
      <c r="O796" s="11"/>
      <c r="X796" s="149"/>
      <c r="Y796" s="149"/>
      <c r="Z796" s="149"/>
      <c r="AA796" s="149"/>
      <c r="AB796" s="333"/>
      <c r="AC796" s="333"/>
      <c r="AD796" s="333"/>
      <c r="AE796" s="333"/>
      <c r="AF796" s="333"/>
      <c r="AG796" s="333"/>
      <c r="AH796" s="333"/>
      <c r="AI796" s="333"/>
      <c r="AJ796" s="333"/>
      <c r="AK796" s="333"/>
      <c r="AL796" s="333"/>
      <c r="AM796" s="333"/>
      <c r="AN796" s="333"/>
      <c r="AO796" s="333"/>
      <c r="AP796" s="333"/>
      <c r="AQ796" s="333"/>
      <c r="AR796" s="333"/>
      <c r="AS796" s="333"/>
      <c r="AT796" s="333"/>
      <c r="AU796" s="333"/>
      <c r="AV796" s="333"/>
      <c r="AW796" s="333"/>
      <c r="AX796" s="333"/>
      <c r="AY796" s="333"/>
      <c r="AZ796" s="333"/>
      <c r="BA796" s="333"/>
      <c r="BB796" s="333"/>
      <c r="BC796" s="333"/>
      <c r="BD796" s="333"/>
      <c r="BE796" s="333"/>
      <c r="BF796" s="333"/>
      <c r="BG796" s="333"/>
      <c r="BH796" s="333"/>
      <c r="BI796" s="333"/>
      <c r="BJ796" s="333"/>
      <c r="BK796" s="333"/>
      <c r="BL796" s="333"/>
      <c r="BM796" s="333"/>
      <c r="BN796" s="333"/>
      <c r="BO796" s="333"/>
      <c r="BP796" s="333"/>
      <c r="BQ796" s="333"/>
      <c r="BR796" s="333"/>
      <c r="BS796" s="333"/>
      <c r="BT796" s="333"/>
      <c r="BU796" s="112"/>
    </row>
    <row r="797" spans="15:73" ht="20.100000000000001" customHeight="1">
      <c r="O797" s="11"/>
      <c r="X797" s="149"/>
      <c r="Y797" s="149"/>
      <c r="Z797" s="149"/>
      <c r="AA797" s="149"/>
      <c r="AB797" s="333"/>
      <c r="AC797" s="333"/>
      <c r="AD797" s="333"/>
      <c r="AE797" s="333"/>
      <c r="AF797" s="333"/>
      <c r="AG797" s="333"/>
      <c r="AH797" s="333"/>
      <c r="AI797" s="333"/>
      <c r="AJ797" s="333"/>
      <c r="AK797" s="333"/>
      <c r="AL797" s="333"/>
      <c r="AM797" s="333"/>
      <c r="AN797" s="333"/>
      <c r="AO797" s="333"/>
      <c r="AP797" s="333"/>
      <c r="AQ797" s="333"/>
      <c r="AR797" s="333"/>
      <c r="AS797" s="333"/>
      <c r="AT797" s="333"/>
      <c r="AU797" s="333"/>
      <c r="AV797" s="333"/>
      <c r="AW797" s="333"/>
      <c r="AX797" s="333"/>
      <c r="AY797" s="333"/>
      <c r="AZ797" s="333"/>
      <c r="BA797" s="333"/>
      <c r="BB797" s="333"/>
      <c r="BC797" s="333"/>
      <c r="BD797" s="333"/>
      <c r="BE797" s="333"/>
      <c r="BF797" s="333"/>
      <c r="BG797" s="333"/>
      <c r="BH797" s="333"/>
      <c r="BI797" s="333"/>
      <c r="BJ797" s="333"/>
      <c r="BK797" s="333"/>
      <c r="BL797" s="333"/>
      <c r="BM797" s="333"/>
      <c r="BN797" s="333"/>
      <c r="BO797" s="333"/>
      <c r="BP797" s="333"/>
      <c r="BQ797" s="333"/>
      <c r="BR797" s="333"/>
      <c r="BS797" s="333"/>
      <c r="BT797" s="333"/>
      <c r="BU797" s="112"/>
    </row>
    <row r="798" spans="15:73" ht="20.100000000000001" customHeight="1">
      <c r="O798" s="11"/>
      <c r="X798" s="149"/>
      <c r="Y798" s="149"/>
      <c r="Z798" s="149"/>
      <c r="AA798" s="149"/>
      <c r="AB798" s="333"/>
      <c r="AC798" s="333"/>
      <c r="AD798" s="333"/>
      <c r="AE798" s="333"/>
      <c r="AF798" s="333"/>
      <c r="AG798" s="333"/>
      <c r="AH798" s="333"/>
      <c r="AI798" s="333"/>
      <c r="AJ798" s="333"/>
      <c r="AK798" s="333"/>
      <c r="AL798" s="333"/>
      <c r="AM798" s="333"/>
      <c r="AN798" s="333"/>
      <c r="AO798" s="333"/>
      <c r="AP798" s="333"/>
      <c r="AQ798" s="333"/>
      <c r="AR798" s="333"/>
      <c r="AS798" s="333"/>
      <c r="AT798" s="333"/>
      <c r="AU798" s="333"/>
      <c r="AV798" s="333"/>
      <c r="AW798" s="333"/>
      <c r="AX798" s="333"/>
      <c r="AY798" s="333"/>
      <c r="AZ798" s="333"/>
      <c r="BA798" s="333"/>
      <c r="BB798" s="333"/>
      <c r="BC798" s="333"/>
      <c r="BD798" s="333"/>
      <c r="BE798" s="333"/>
      <c r="BF798" s="333"/>
      <c r="BG798" s="333"/>
      <c r="BH798" s="333"/>
      <c r="BI798" s="333"/>
      <c r="BJ798" s="333"/>
      <c r="BK798" s="333"/>
      <c r="BL798" s="333"/>
      <c r="BM798" s="333"/>
      <c r="BN798" s="333"/>
      <c r="BO798" s="333"/>
      <c r="BP798" s="333"/>
      <c r="BQ798" s="333"/>
      <c r="BR798" s="333"/>
      <c r="BS798" s="333"/>
      <c r="BT798" s="333"/>
      <c r="BU798" s="112"/>
    </row>
    <row r="799" spans="15:73" ht="20.100000000000001" customHeight="1">
      <c r="O799" s="11"/>
      <c r="X799" s="149"/>
      <c r="Y799" s="149"/>
      <c r="Z799" s="149"/>
      <c r="AA799" s="149"/>
      <c r="AB799" s="333"/>
      <c r="AC799" s="333"/>
      <c r="AD799" s="333"/>
      <c r="AE799" s="333"/>
      <c r="AF799" s="333"/>
      <c r="AG799" s="333"/>
      <c r="AH799" s="333"/>
      <c r="AI799" s="333"/>
      <c r="AJ799" s="333"/>
      <c r="AK799" s="333"/>
      <c r="AL799" s="333"/>
      <c r="AM799" s="333"/>
      <c r="AN799" s="333"/>
      <c r="AO799" s="333"/>
      <c r="AP799" s="333"/>
      <c r="AQ799" s="333"/>
      <c r="AR799" s="333"/>
      <c r="AS799" s="333"/>
      <c r="AT799" s="333"/>
      <c r="AU799" s="333"/>
      <c r="AV799" s="333"/>
      <c r="AW799" s="333"/>
      <c r="AX799" s="333"/>
      <c r="AY799" s="333"/>
      <c r="AZ799" s="333"/>
      <c r="BA799" s="333"/>
      <c r="BB799" s="333"/>
      <c r="BC799" s="333"/>
      <c r="BD799" s="333"/>
      <c r="BE799" s="333"/>
      <c r="BF799" s="333"/>
      <c r="BG799" s="333"/>
      <c r="BH799" s="333"/>
      <c r="BI799" s="333"/>
      <c r="BJ799" s="333"/>
      <c r="BK799" s="333"/>
      <c r="BL799" s="333"/>
      <c r="BM799" s="333"/>
      <c r="BN799" s="333"/>
      <c r="BO799" s="333"/>
      <c r="BP799" s="333"/>
      <c r="BQ799" s="333"/>
      <c r="BR799" s="333"/>
      <c r="BS799" s="333"/>
      <c r="BT799" s="333"/>
      <c r="BU799" s="112"/>
    </row>
    <row r="800" spans="15:73" ht="20.100000000000001" customHeight="1">
      <c r="O800" s="11"/>
      <c r="S800" s="150"/>
      <c r="T800" s="150"/>
      <c r="U800" s="150"/>
      <c r="V800" s="150"/>
      <c r="X800" s="149"/>
      <c r="Y800" s="149"/>
      <c r="Z800" s="149"/>
      <c r="AA800" s="149"/>
      <c r="AB800" s="333"/>
      <c r="AC800" s="333"/>
      <c r="AD800" s="333"/>
      <c r="AE800" s="333"/>
      <c r="AF800" s="333"/>
      <c r="AG800" s="333"/>
      <c r="AH800" s="333"/>
      <c r="AI800" s="333"/>
      <c r="AJ800" s="333"/>
      <c r="AK800" s="333"/>
      <c r="AL800" s="333"/>
      <c r="AM800" s="333"/>
      <c r="AN800" s="333"/>
      <c r="AO800" s="333"/>
      <c r="AP800" s="333"/>
      <c r="AQ800" s="333"/>
      <c r="AR800" s="333"/>
      <c r="AS800" s="333"/>
      <c r="AT800" s="333"/>
      <c r="AU800" s="333"/>
      <c r="AV800" s="333"/>
      <c r="AW800" s="333"/>
      <c r="AX800" s="333"/>
      <c r="AY800" s="333"/>
      <c r="AZ800" s="333"/>
      <c r="BA800" s="333"/>
      <c r="BB800" s="333"/>
      <c r="BC800" s="333"/>
      <c r="BD800" s="333"/>
      <c r="BE800" s="333"/>
      <c r="BF800" s="333"/>
      <c r="BG800" s="333"/>
      <c r="BH800" s="333"/>
      <c r="BI800" s="333"/>
      <c r="BJ800" s="333"/>
      <c r="BK800" s="333"/>
      <c r="BL800" s="333"/>
      <c r="BM800" s="333"/>
      <c r="BN800" s="333"/>
      <c r="BO800" s="333"/>
      <c r="BP800" s="333"/>
      <c r="BQ800" s="333"/>
      <c r="BR800" s="333"/>
      <c r="BS800" s="333"/>
      <c r="BT800" s="333"/>
      <c r="BU800" s="112"/>
    </row>
    <row r="801" spans="15:73" ht="20.100000000000001" customHeight="1">
      <c r="O801" s="11"/>
      <c r="R801" s="150"/>
      <c r="S801" s="150"/>
      <c r="T801" s="150"/>
      <c r="U801" s="150"/>
      <c r="V801" s="150"/>
      <c r="X801" s="149"/>
      <c r="Y801" s="149"/>
      <c r="Z801" s="149"/>
      <c r="AA801" s="149"/>
      <c r="AB801" s="333"/>
      <c r="AC801" s="333"/>
      <c r="AD801" s="333"/>
      <c r="AE801" s="333"/>
      <c r="AF801" s="333"/>
      <c r="AG801" s="333"/>
      <c r="AH801" s="333"/>
      <c r="AI801" s="333"/>
      <c r="AJ801" s="333"/>
      <c r="AK801" s="333"/>
      <c r="AL801" s="333"/>
      <c r="AM801" s="333"/>
      <c r="AN801" s="333"/>
      <c r="AO801" s="333"/>
      <c r="AP801" s="333"/>
      <c r="AQ801" s="333"/>
      <c r="AR801" s="333"/>
      <c r="AS801" s="333"/>
      <c r="AT801" s="333"/>
      <c r="AU801" s="333"/>
      <c r="AV801" s="333"/>
      <c r="AW801" s="333"/>
      <c r="AX801" s="333"/>
      <c r="AY801" s="333"/>
      <c r="AZ801" s="333"/>
      <c r="BA801" s="333"/>
      <c r="BB801" s="333"/>
      <c r="BC801" s="333"/>
      <c r="BD801" s="333"/>
      <c r="BE801" s="333"/>
      <c r="BF801" s="333"/>
      <c r="BG801" s="333"/>
      <c r="BH801" s="333"/>
      <c r="BI801" s="333"/>
      <c r="BJ801" s="333"/>
      <c r="BK801" s="333"/>
      <c r="BL801" s="333"/>
      <c r="BM801" s="333"/>
      <c r="BN801" s="333"/>
      <c r="BO801" s="333"/>
      <c r="BP801" s="333"/>
      <c r="BQ801" s="333"/>
      <c r="BR801" s="333"/>
      <c r="BS801" s="333"/>
      <c r="BT801" s="333"/>
      <c r="BU801" s="112"/>
    </row>
    <row r="802" spans="15:73" ht="20.100000000000001" customHeight="1">
      <c r="O802" s="11"/>
      <c r="R802" s="150"/>
      <c r="S802" s="150"/>
      <c r="T802" s="150"/>
      <c r="U802" s="150"/>
      <c r="V802" s="150"/>
      <c r="X802" s="149"/>
      <c r="Y802" s="149"/>
      <c r="Z802" s="149"/>
      <c r="AA802" s="149"/>
      <c r="AB802" s="333"/>
      <c r="AC802" s="333"/>
      <c r="AD802" s="333"/>
      <c r="AE802" s="333"/>
      <c r="AF802" s="333"/>
      <c r="AG802" s="333"/>
      <c r="AH802" s="333"/>
      <c r="AI802" s="333"/>
      <c r="AJ802" s="333"/>
      <c r="AK802" s="333"/>
      <c r="AL802" s="333"/>
      <c r="AM802" s="333"/>
      <c r="AN802" s="333"/>
      <c r="AO802" s="333"/>
      <c r="AP802" s="333"/>
      <c r="AQ802" s="333"/>
      <c r="AR802" s="333"/>
      <c r="AS802" s="333"/>
      <c r="AT802" s="333"/>
      <c r="AU802" s="333"/>
      <c r="AV802" s="333"/>
      <c r="AW802" s="333"/>
      <c r="AX802" s="333"/>
      <c r="AY802" s="333"/>
      <c r="AZ802" s="333"/>
      <c r="BA802" s="333"/>
      <c r="BB802" s="333"/>
      <c r="BC802" s="333"/>
      <c r="BD802" s="333"/>
      <c r="BE802" s="333"/>
      <c r="BF802" s="333"/>
      <c r="BG802" s="333"/>
      <c r="BH802" s="333"/>
      <c r="BI802" s="333"/>
      <c r="BJ802" s="333"/>
      <c r="BK802" s="333"/>
      <c r="BL802" s="333"/>
      <c r="BM802" s="333"/>
      <c r="BN802" s="333"/>
      <c r="BO802" s="333"/>
      <c r="BP802" s="333"/>
      <c r="BQ802" s="333"/>
      <c r="BR802" s="333"/>
      <c r="BS802" s="333"/>
      <c r="BT802" s="333"/>
      <c r="BU802" s="112"/>
    </row>
    <row r="803" spans="15:73" ht="20.100000000000001" customHeight="1">
      <c r="O803" s="11"/>
      <c r="R803" s="150"/>
      <c r="S803" s="150"/>
      <c r="T803" s="150"/>
      <c r="U803" s="150"/>
      <c r="V803" s="150"/>
      <c r="X803" s="149"/>
      <c r="Y803" s="149"/>
      <c r="Z803" s="149"/>
      <c r="AA803" s="149"/>
      <c r="AB803" s="333"/>
      <c r="AC803" s="333"/>
      <c r="AD803" s="333"/>
      <c r="AE803" s="333"/>
      <c r="AF803" s="333"/>
      <c r="AG803" s="333"/>
      <c r="AH803" s="333"/>
      <c r="AI803" s="333"/>
      <c r="AJ803" s="333"/>
      <c r="AK803" s="333"/>
      <c r="AL803" s="333"/>
      <c r="AM803" s="333"/>
      <c r="AN803" s="333"/>
      <c r="AO803" s="333"/>
      <c r="AP803" s="333"/>
      <c r="AQ803" s="333"/>
      <c r="AR803" s="333"/>
      <c r="AS803" s="333"/>
      <c r="AT803" s="333"/>
      <c r="AU803" s="333"/>
      <c r="AV803" s="333"/>
      <c r="AW803" s="333"/>
      <c r="AX803" s="333"/>
      <c r="AY803" s="333"/>
      <c r="AZ803" s="333"/>
      <c r="BA803" s="333"/>
      <c r="BB803" s="333"/>
      <c r="BC803" s="333"/>
      <c r="BD803" s="333"/>
      <c r="BE803" s="333"/>
      <c r="BF803" s="333"/>
      <c r="BG803" s="333"/>
      <c r="BH803" s="333"/>
      <c r="BI803" s="333"/>
      <c r="BJ803" s="333"/>
      <c r="BK803" s="333"/>
      <c r="BL803" s="333"/>
      <c r="BM803" s="333"/>
      <c r="BN803" s="333"/>
      <c r="BO803" s="333"/>
      <c r="BP803" s="333"/>
      <c r="BQ803" s="333"/>
      <c r="BR803" s="333"/>
      <c r="BS803" s="333"/>
      <c r="BT803" s="333"/>
      <c r="BU803" s="112"/>
    </row>
    <row r="804" spans="15:73" ht="20.100000000000001" customHeight="1">
      <c r="O804" s="11"/>
      <c r="R804" s="150"/>
      <c r="S804" s="150"/>
      <c r="T804" s="150"/>
      <c r="U804" s="150"/>
      <c r="V804" s="150"/>
      <c r="X804" s="149"/>
      <c r="Y804" s="149"/>
      <c r="Z804" s="149"/>
      <c r="AA804" s="149"/>
      <c r="AB804" s="333"/>
      <c r="AC804" s="333"/>
      <c r="AD804" s="333"/>
      <c r="AE804" s="333"/>
      <c r="AF804" s="333"/>
      <c r="AG804" s="333"/>
      <c r="AH804" s="333"/>
      <c r="AI804" s="333"/>
      <c r="AJ804" s="333"/>
      <c r="AK804" s="333"/>
      <c r="AL804" s="333"/>
      <c r="AM804" s="333"/>
      <c r="AN804" s="333"/>
      <c r="AO804" s="333"/>
      <c r="AP804" s="333"/>
      <c r="AQ804" s="333"/>
      <c r="AR804" s="333"/>
      <c r="AS804" s="333"/>
      <c r="AT804" s="333"/>
      <c r="AU804" s="333"/>
      <c r="AV804" s="333"/>
      <c r="AW804" s="333"/>
      <c r="AX804" s="333"/>
      <c r="AY804" s="333"/>
      <c r="AZ804" s="333"/>
      <c r="BA804" s="333"/>
      <c r="BB804" s="333"/>
      <c r="BC804" s="333"/>
      <c r="BD804" s="333"/>
      <c r="BE804" s="333"/>
      <c r="BF804" s="333"/>
      <c r="BG804" s="333"/>
      <c r="BH804" s="333"/>
      <c r="BI804" s="333"/>
      <c r="BJ804" s="333"/>
      <c r="BK804" s="333"/>
      <c r="BL804" s="333"/>
      <c r="BM804" s="333"/>
      <c r="BN804" s="333"/>
      <c r="BO804" s="333"/>
      <c r="BP804" s="333"/>
      <c r="BQ804" s="333"/>
      <c r="BR804" s="333"/>
      <c r="BS804" s="333"/>
      <c r="BT804" s="333"/>
      <c r="BU804" s="112"/>
    </row>
    <row r="805" spans="15:73" ht="20.100000000000001" customHeight="1">
      <c r="O805" s="11"/>
      <c r="R805" s="150"/>
      <c r="S805" s="150"/>
      <c r="T805" s="150"/>
      <c r="U805" s="150"/>
      <c r="V805" s="150"/>
      <c r="X805" s="149"/>
      <c r="Y805" s="149"/>
      <c r="Z805" s="149"/>
      <c r="AA805" s="149"/>
      <c r="AB805" s="333"/>
      <c r="AC805" s="333"/>
      <c r="AD805" s="333"/>
      <c r="AE805" s="333"/>
      <c r="AF805" s="333"/>
      <c r="AG805" s="333"/>
      <c r="AH805" s="333"/>
      <c r="AI805" s="333"/>
      <c r="AJ805" s="333"/>
      <c r="AK805" s="333"/>
      <c r="AL805" s="333"/>
      <c r="AM805" s="333"/>
      <c r="AN805" s="333"/>
      <c r="AO805" s="333"/>
      <c r="AP805" s="333"/>
      <c r="AQ805" s="333"/>
      <c r="AR805" s="333"/>
      <c r="AS805" s="333"/>
      <c r="AT805" s="333"/>
      <c r="AU805" s="333"/>
      <c r="AV805" s="333"/>
      <c r="AW805" s="333"/>
      <c r="AX805" s="333"/>
      <c r="AY805" s="333"/>
      <c r="AZ805" s="333"/>
      <c r="BA805" s="333"/>
      <c r="BB805" s="333"/>
      <c r="BC805" s="333"/>
      <c r="BD805" s="333"/>
      <c r="BE805" s="333"/>
      <c r="BF805" s="333"/>
      <c r="BG805" s="333"/>
      <c r="BH805" s="333"/>
      <c r="BI805" s="333"/>
      <c r="BJ805" s="333"/>
      <c r="BK805" s="333"/>
      <c r="BL805" s="333"/>
      <c r="BM805" s="333"/>
      <c r="BN805" s="333"/>
      <c r="BO805" s="333"/>
      <c r="BP805" s="333"/>
      <c r="BQ805" s="333"/>
      <c r="BR805" s="333"/>
      <c r="BS805" s="333"/>
      <c r="BT805" s="333"/>
      <c r="BU805" s="112"/>
    </row>
    <row r="806" spans="15:73" ht="20.100000000000001" customHeight="1">
      <c r="O806" s="11"/>
      <c r="R806" s="150"/>
      <c r="S806" s="150"/>
      <c r="T806" s="150"/>
      <c r="U806" s="150"/>
      <c r="V806" s="150"/>
      <c r="X806" s="149"/>
      <c r="Y806" s="149"/>
      <c r="Z806" s="149"/>
      <c r="AA806" s="149"/>
      <c r="AB806" s="333"/>
      <c r="AC806" s="333"/>
      <c r="AD806" s="333"/>
      <c r="AE806" s="333"/>
      <c r="AF806" s="333"/>
      <c r="AG806" s="333"/>
      <c r="AH806" s="333"/>
      <c r="AI806" s="333"/>
      <c r="AJ806" s="333"/>
      <c r="AK806" s="333"/>
      <c r="AL806" s="333"/>
      <c r="AM806" s="333"/>
      <c r="AN806" s="333"/>
      <c r="AO806" s="333"/>
      <c r="AP806" s="333"/>
      <c r="AQ806" s="333"/>
      <c r="AR806" s="333"/>
      <c r="AS806" s="333"/>
      <c r="AT806" s="333"/>
      <c r="AU806" s="333"/>
      <c r="AV806" s="333"/>
      <c r="AW806" s="333"/>
      <c r="AX806" s="333"/>
      <c r="AY806" s="333"/>
      <c r="AZ806" s="333"/>
      <c r="BA806" s="333"/>
      <c r="BB806" s="333"/>
      <c r="BC806" s="333"/>
      <c r="BD806" s="333"/>
      <c r="BE806" s="333"/>
      <c r="BF806" s="333"/>
      <c r="BG806" s="333"/>
      <c r="BH806" s="333"/>
      <c r="BI806" s="333"/>
      <c r="BJ806" s="333"/>
      <c r="BK806" s="333"/>
      <c r="BL806" s="333"/>
      <c r="BM806" s="333"/>
      <c r="BN806" s="333"/>
      <c r="BO806" s="333"/>
      <c r="BP806" s="333"/>
      <c r="BQ806" s="333"/>
      <c r="BR806" s="333"/>
      <c r="BS806" s="333"/>
      <c r="BT806" s="333"/>
      <c r="BU806" s="112"/>
    </row>
    <row r="807" spans="15:73" ht="20.100000000000001" customHeight="1">
      <c r="O807" s="11"/>
      <c r="R807" s="150"/>
      <c r="S807" s="150"/>
      <c r="T807" s="150"/>
      <c r="U807" s="150"/>
      <c r="V807" s="150"/>
      <c r="X807" s="149"/>
      <c r="Y807" s="149"/>
      <c r="Z807" s="149"/>
      <c r="AA807" s="149"/>
      <c r="AB807" s="333"/>
      <c r="AC807" s="333"/>
      <c r="AD807" s="333"/>
      <c r="AE807" s="333"/>
      <c r="AF807" s="333"/>
      <c r="AG807" s="333"/>
      <c r="AH807" s="333"/>
      <c r="AI807" s="333"/>
      <c r="AJ807" s="333"/>
      <c r="AK807" s="333"/>
      <c r="AL807" s="333"/>
      <c r="AM807" s="333"/>
      <c r="AN807" s="333"/>
      <c r="AO807" s="333"/>
      <c r="AP807" s="333"/>
      <c r="AQ807" s="333"/>
      <c r="AR807" s="333"/>
      <c r="AS807" s="333"/>
      <c r="AT807" s="333"/>
      <c r="AU807" s="333"/>
      <c r="AV807" s="333"/>
      <c r="AW807" s="333"/>
      <c r="AX807" s="333"/>
      <c r="AY807" s="333"/>
      <c r="AZ807" s="333"/>
      <c r="BA807" s="333"/>
      <c r="BB807" s="333"/>
      <c r="BC807" s="333"/>
      <c r="BD807" s="333"/>
      <c r="BE807" s="333"/>
      <c r="BF807" s="333"/>
      <c r="BG807" s="333"/>
      <c r="BH807" s="333"/>
      <c r="BI807" s="333"/>
      <c r="BJ807" s="333"/>
      <c r="BK807" s="333"/>
      <c r="BL807" s="333"/>
      <c r="BM807" s="333"/>
      <c r="BN807" s="333"/>
      <c r="BO807" s="333"/>
      <c r="BP807" s="333"/>
      <c r="BQ807" s="333"/>
      <c r="BR807" s="333"/>
      <c r="BS807" s="333"/>
      <c r="BT807" s="333"/>
      <c r="BU807" s="112"/>
    </row>
    <row r="808" spans="15:73" ht="20.100000000000001" customHeight="1">
      <c r="O808" s="11"/>
      <c r="R808" s="150"/>
      <c r="S808" s="150"/>
      <c r="T808" s="150"/>
      <c r="U808" s="150"/>
      <c r="V808" s="150"/>
      <c r="X808" s="149"/>
      <c r="Y808" s="149"/>
      <c r="Z808" s="149"/>
      <c r="AA808" s="149"/>
      <c r="AB808" s="333"/>
      <c r="AC808" s="333"/>
      <c r="AD808" s="333"/>
      <c r="AE808" s="333"/>
      <c r="AF808" s="333"/>
      <c r="AG808" s="333"/>
      <c r="AH808" s="333"/>
      <c r="AI808" s="333"/>
      <c r="AJ808" s="333"/>
      <c r="AK808" s="333"/>
      <c r="AL808" s="333"/>
      <c r="AM808" s="333"/>
      <c r="AN808" s="333"/>
      <c r="AO808" s="333"/>
      <c r="AP808" s="333"/>
      <c r="AQ808" s="333"/>
      <c r="AR808" s="333"/>
      <c r="AS808" s="333"/>
      <c r="AT808" s="333"/>
      <c r="AU808" s="333"/>
      <c r="AV808" s="333"/>
      <c r="AW808" s="333"/>
      <c r="AX808" s="333"/>
      <c r="AY808" s="333"/>
      <c r="AZ808" s="333"/>
      <c r="BA808" s="333"/>
      <c r="BB808" s="333"/>
      <c r="BC808" s="333"/>
      <c r="BD808" s="333"/>
      <c r="BE808" s="333"/>
      <c r="BF808" s="333"/>
      <c r="BG808" s="333"/>
      <c r="BH808" s="333"/>
      <c r="BI808" s="333"/>
      <c r="BJ808" s="333"/>
      <c r="BK808" s="333"/>
      <c r="BL808" s="333"/>
      <c r="BM808" s="333"/>
      <c r="BN808" s="333"/>
      <c r="BO808" s="333"/>
      <c r="BP808" s="333"/>
      <c r="BQ808" s="333"/>
      <c r="BR808" s="333"/>
      <c r="BS808" s="333"/>
      <c r="BT808" s="333"/>
      <c r="BU808" s="112"/>
    </row>
    <row r="809" spans="15:73" ht="20.100000000000001" customHeight="1">
      <c r="O809" s="11"/>
      <c r="R809" s="150"/>
      <c r="S809" s="150"/>
      <c r="T809" s="150"/>
      <c r="U809" s="150"/>
      <c r="V809" s="150"/>
      <c r="X809" s="149"/>
      <c r="Y809" s="149"/>
      <c r="Z809" s="149"/>
      <c r="AA809" s="149"/>
      <c r="AB809" s="333"/>
      <c r="AC809" s="333"/>
      <c r="AD809" s="333"/>
      <c r="AE809" s="333"/>
      <c r="AF809" s="333"/>
      <c r="AG809" s="333"/>
      <c r="AH809" s="333"/>
      <c r="AI809" s="333"/>
      <c r="AJ809" s="333"/>
      <c r="AK809" s="333"/>
      <c r="AL809" s="333"/>
      <c r="AM809" s="333"/>
      <c r="AN809" s="333"/>
      <c r="AO809" s="333"/>
      <c r="AP809" s="333"/>
      <c r="AQ809" s="333"/>
      <c r="AR809" s="333"/>
      <c r="AS809" s="333"/>
      <c r="AT809" s="333"/>
      <c r="AU809" s="333"/>
      <c r="AV809" s="333"/>
      <c r="AW809" s="333"/>
      <c r="AX809" s="333"/>
      <c r="AY809" s="333"/>
      <c r="AZ809" s="333"/>
      <c r="BA809" s="333"/>
      <c r="BB809" s="333"/>
      <c r="BC809" s="333"/>
      <c r="BD809" s="333"/>
      <c r="BE809" s="333"/>
      <c r="BF809" s="333"/>
      <c r="BG809" s="333"/>
      <c r="BH809" s="333"/>
      <c r="BI809" s="333"/>
      <c r="BJ809" s="333"/>
      <c r="BK809" s="333"/>
      <c r="BL809" s="333"/>
      <c r="BM809" s="333"/>
      <c r="BN809" s="333"/>
      <c r="BO809" s="333"/>
      <c r="BP809" s="333"/>
      <c r="BQ809" s="333"/>
      <c r="BR809" s="333"/>
      <c r="BS809" s="333"/>
      <c r="BT809" s="333"/>
      <c r="BU809" s="112"/>
    </row>
    <row r="810" spans="15:73" ht="20.100000000000001" customHeight="1">
      <c r="O810" s="11"/>
      <c r="R810" s="150"/>
      <c r="S810" s="150"/>
      <c r="T810" s="150"/>
      <c r="U810" s="150"/>
      <c r="V810" s="150"/>
      <c r="X810" s="149"/>
      <c r="Y810" s="149"/>
      <c r="Z810" s="149"/>
      <c r="AA810" s="149"/>
      <c r="AB810" s="333"/>
      <c r="AC810" s="333"/>
      <c r="AD810" s="333"/>
      <c r="AE810" s="333"/>
      <c r="AF810" s="333"/>
      <c r="AG810" s="333"/>
      <c r="AH810" s="333"/>
      <c r="AI810" s="333"/>
      <c r="AJ810" s="333"/>
      <c r="AK810" s="333"/>
      <c r="AL810" s="333"/>
      <c r="AM810" s="333"/>
      <c r="AN810" s="333"/>
      <c r="AO810" s="333"/>
      <c r="AP810" s="333"/>
      <c r="AQ810" s="333"/>
      <c r="AR810" s="333"/>
      <c r="AS810" s="333"/>
      <c r="AT810" s="333"/>
      <c r="AU810" s="333"/>
      <c r="AV810" s="333"/>
      <c r="AW810" s="333"/>
      <c r="AX810" s="333"/>
      <c r="AY810" s="333"/>
      <c r="AZ810" s="333"/>
      <c r="BA810" s="333"/>
      <c r="BB810" s="333"/>
      <c r="BC810" s="333"/>
      <c r="BD810" s="333"/>
      <c r="BE810" s="333"/>
      <c r="BF810" s="333"/>
      <c r="BG810" s="333"/>
      <c r="BH810" s="333"/>
      <c r="BI810" s="333"/>
      <c r="BJ810" s="333"/>
      <c r="BK810" s="333"/>
      <c r="BL810" s="333"/>
      <c r="BM810" s="333"/>
      <c r="BN810" s="333"/>
      <c r="BO810" s="333"/>
      <c r="BP810" s="333"/>
      <c r="BQ810" s="333"/>
      <c r="BR810" s="333"/>
      <c r="BS810" s="333"/>
      <c r="BT810" s="333"/>
      <c r="BU810" s="112"/>
    </row>
    <row r="811" spans="15:73" ht="20.100000000000001" customHeight="1">
      <c r="O811" s="11"/>
      <c r="R811" s="151"/>
      <c r="S811" s="151"/>
      <c r="T811" s="151"/>
      <c r="U811" s="151"/>
      <c r="V811" s="151"/>
      <c r="X811" s="149"/>
      <c r="Y811" s="149"/>
      <c r="Z811" s="149"/>
      <c r="AA811" s="149"/>
      <c r="AB811" s="333"/>
      <c r="AC811" s="333"/>
      <c r="AD811" s="333"/>
      <c r="AE811" s="333"/>
      <c r="AF811" s="333"/>
      <c r="AG811" s="333"/>
      <c r="AH811" s="333"/>
      <c r="AI811" s="333"/>
      <c r="AJ811" s="333"/>
      <c r="AK811" s="333"/>
      <c r="AL811" s="333"/>
      <c r="AM811" s="333"/>
      <c r="AN811" s="333"/>
      <c r="AO811" s="333"/>
      <c r="AP811" s="333"/>
      <c r="AQ811" s="333"/>
      <c r="AR811" s="333"/>
      <c r="AS811" s="333"/>
      <c r="AT811" s="333"/>
      <c r="AU811" s="333"/>
      <c r="AV811" s="333"/>
      <c r="AW811" s="333"/>
      <c r="AX811" s="333"/>
      <c r="AY811" s="333"/>
      <c r="AZ811" s="333"/>
      <c r="BA811" s="333"/>
      <c r="BB811" s="333"/>
      <c r="BC811" s="333"/>
      <c r="BD811" s="333"/>
      <c r="BE811" s="333"/>
      <c r="BF811" s="333"/>
      <c r="BG811" s="333"/>
      <c r="BH811" s="333"/>
      <c r="BI811" s="333"/>
      <c r="BJ811" s="333"/>
      <c r="BK811" s="333"/>
      <c r="BL811" s="333"/>
      <c r="BM811" s="333"/>
      <c r="BN811" s="333"/>
      <c r="BO811" s="333"/>
      <c r="BP811" s="333"/>
      <c r="BQ811" s="333"/>
      <c r="BR811" s="333"/>
      <c r="BS811" s="333"/>
      <c r="BT811" s="333"/>
      <c r="BU811" s="112"/>
    </row>
    <row r="812" spans="15:73" ht="20.100000000000001" customHeight="1">
      <c r="O812" s="11"/>
      <c r="R812" s="151"/>
      <c r="S812" s="151"/>
      <c r="T812" s="151"/>
      <c r="U812" s="151"/>
      <c r="V812" s="151"/>
      <c r="X812" s="149"/>
      <c r="Y812" s="149"/>
      <c r="Z812" s="149"/>
      <c r="AA812" s="149"/>
      <c r="AB812" s="333"/>
      <c r="AC812" s="333"/>
      <c r="AD812" s="333"/>
      <c r="AE812" s="333"/>
      <c r="AF812" s="333"/>
      <c r="AG812" s="333"/>
      <c r="AH812" s="333"/>
      <c r="AI812" s="333"/>
      <c r="AJ812" s="333"/>
      <c r="AK812" s="333"/>
      <c r="AL812" s="333"/>
      <c r="AM812" s="333"/>
      <c r="AN812" s="333"/>
      <c r="AO812" s="333"/>
      <c r="AP812" s="333"/>
      <c r="AQ812" s="333"/>
      <c r="AR812" s="333"/>
      <c r="AS812" s="333"/>
      <c r="AT812" s="333"/>
      <c r="AU812" s="333"/>
      <c r="AV812" s="333"/>
      <c r="AW812" s="333"/>
      <c r="AX812" s="333"/>
      <c r="AY812" s="333"/>
      <c r="AZ812" s="333"/>
      <c r="BA812" s="333"/>
      <c r="BB812" s="333"/>
      <c r="BC812" s="333"/>
      <c r="BD812" s="333"/>
      <c r="BE812" s="333"/>
      <c r="BF812" s="333"/>
      <c r="BG812" s="333"/>
      <c r="BH812" s="333"/>
      <c r="BI812" s="333"/>
      <c r="BJ812" s="333"/>
      <c r="BK812" s="333"/>
      <c r="BL812" s="333"/>
      <c r="BM812" s="333"/>
      <c r="BN812" s="333"/>
      <c r="BO812" s="333"/>
      <c r="BP812" s="333"/>
      <c r="BQ812" s="333"/>
      <c r="BR812" s="333"/>
      <c r="BS812" s="333"/>
      <c r="BT812" s="333"/>
      <c r="BU812" s="112"/>
    </row>
    <row r="813" spans="15:73" ht="20.100000000000001" customHeight="1">
      <c r="O813" s="11"/>
      <c r="R813" s="151"/>
      <c r="S813" s="151"/>
      <c r="T813" s="151"/>
      <c r="U813" s="151"/>
      <c r="V813" s="151"/>
      <c r="X813" s="149"/>
      <c r="Y813" s="149"/>
      <c r="Z813" s="149"/>
      <c r="AA813" s="149"/>
      <c r="AB813" s="333"/>
      <c r="AC813" s="333"/>
      <c r="AD813" s="333"/>
      <c r="AE813" s="333"/>
      <c r="AF813" s="333"/>
      <c r="AG813" s="333"/>
      <c r="AH813" s="333"/>
      <c r="AI813" s="333"/>
      <c r="AJ813" s="333"/>
      <c r="AK813" s="333"/>
      <c r="AL813" s="333"/>
      <c r="AM813" s="333"/>
      <c r="AN813" s="333"/>
      <c r="AO813" s="333"/>
      <c r="AP813" s="333"/>
      <c r="AQ813" s="333"/>
      <c r="AR813" s="333"/>
      <c r="AS813" s="333"/>
      <c r="AT813" s="333"/>
      <c r="AU813" s="333"/>
      <c r="AV813" s="333"/>
      <c r="AW813" s="333"/>
      <c r="AX813" s="333"/>
      <c r="AY813" s="333"/>
      <c r="AZ813" s="333"/>
      <c r="BA813" s="333"/>
      <c r="BB813" s="333"/>
      <c r="BC813" s="333"/>
      <c r="BD813" s="333"/>
      <c r="BE813" s="333"/>
      <c r="BF813" s="333"/>
      <c r="BG813" s="333"/>
      <c r="BH813" s="333"/>
      <c r="BI813" s="333"/>
      <c r="BJ813" s="333"/>
      <c r="BK813" s="333"/>
      <c r="BL813" s="333"/>
      <c r="BM813" s="333"/>
      <c r="BN813" s="333"/>
      <c r="BO813" s="333"/>
      <c r="BP813" s="333"/>
      <c r="BQ813" s="333"/>
      <c r="BR813" s="333"/>
      <c r="BS813" s="333"/>
      <c r="BT813" s="333"/>
      <c r="BU813" s="112"/>
    </row>
    <row r="814" spans="15:73" ht="20.100000000000001" customHeight="1">
      <c r="O814" s="11"/>
      <c r="Q814" s="334" t="s">
        <v>305</v>
      </c>
      <c r="R814" s="334"/>
      <c r="S814" s="334"/>
      <c r="T814" s="334"/>
      <c r="U814" s="334"/>
      <c r="V814" s="334"/>
      <c r="W814" s="334"/>
      <c r="X814" s="334"/>
      <c r="Y814" s="149"/>
      <c r="Z814" s="149"/>
      <c r="AA814" s="149"/>
      <c r="AB814" s="333"/>
      <c r="AC814" s="333"/>
      <c r="AD814" s="333"/>
      <c r="AE814" s="333"/>
      <c r="AF814" s="333"/>
      <c r="AG814" s="333"/>
      <c r="AH814" s="333"/>
      <c r="AI814" s="333"/>
      <c r="AJ814" s="333"/>
      <c r="AK814" s="333"/>
      <c r="AL814" s="333"/>
      <c r="AM814" s="333"/>
      <c r="AN814" s="333"/>
      <c r="AO814" s="333"/>
      <c r="AP814" s="333"/>
      <c r="AQ814" s="333"/>
      <c r="AR814" s="333"/>
      <c r="AS814" s="333"/>
      <c r="AT814" s="333"/>
      <c r="AU814" s="333"/>
      <c r="AV814" s="333"/>
      <c r="AW814" s="333"/>
      <c r="AX814" s="333"/>
      <c r="AY814" s="333"/>
      <c r="AZ814" s="333"/>
      <c r="BA814" s="333"/>
      <c r="BB814" s="333"/>
      <c r="BC814" s="333"/>
      <c r="BD814" s="333"/>
      <c r="BE814" s="333"/>
      <c r="BF814" s="333"/>
      <c r="BG814" s="333"/>
      <c r="BH814" s="333"/>
      <c r="BI814" s="333"/>
      <c r="BJ814" s="333"/>
      <c r="BK814" s="333"/>
      <c r="BL814" s="333"/>
      <c r="BM814" s="333"/>
      <c r="BN814" s="333"/>
      <c r="BO814" s="333"/>
      <c r="BP814" s="333"/>
      <c r="BQ814" s="333"/>
      <c r="BR814" s="333"/>
      <c r="BS814" s="333"/>
      <c r="BT814" s="333"/>
      <c r="BU814" s="112"/>
    </row>
    <row r="815" spans="15:73" ht="20.100000000000001" customHeight="1">
      <c r="O815" s="11"/>
      <c r="Q815" s="334"/>
      <c r="R815" s="334"/>
      <c r="S815" s="334"/>
      <c r="T815" s="334"/>
      <c r="U815" s="334"/>
      <c r="V815" s="334"/>
      <c r="W815" s="334"/>
      <c r="X815" s="334"/>
      <c r="Y815" s="149"/>
      <c r="Z815" s="149"/>
      <c r="AA815" s="149"/>
      <c r="AB815" s="333"/>
      <c r="AC815" s="333"/>
      <c r="AD815" s="333"/>
      <c r="AE815" s="333"/>
      <c r="AF815" s="333"/>
      <c r="AG815" s="333"/>
      <c r="AH815" s="333"/>
      <c r="AI815" s="333"/>
      <c r="AJ815" s="333"/>
      <c r="AK815" s="333"/>
      <c r="AL815" s="333"/>
      <c r="AM815" s="333"/>
      <c r="AN815" s="333"/>
      <c r="AO815" s="333"/>
      <c r="AP815" s="333"/>
      <c r="AQ815" s="333"/>
      <c r="AR815" s="333"/>
      <c r="AS815" s="333"/>
      <c r="AT815" s="333"/>
      <c r="AU815" s="333"/>
      <c r="AV815" s="333"/>
      <c r="AW815" s="333"/>
      <c r="AX815" s="333"/>
      <c r="AY815" s="333"/>
      <c r="AZ815" s="333"/>
      <c r="BA815" s="333"/>
      <c r="BB815" s="333"/>
      <c r="BC815" s="333"/>
      <c r="BD815" s="333"/>
      <c r="BE815" s="333"/>
      <c r="BF815" s="333"/>
      <c r="BG815" s="333"/>
      <c r="BH815" s="333"/>
      <c r="BI815" s="333"/>
      <c r="BJ815" s="333"/>
      <c r="BK815" s="333"/>
      <c r="BL815" s="333"/>
      <c r="BM815" s="333"/>
      <c r="BN815" s="333"/>
      <c r="BO815" s="333"/>
      <c r="BP815" s="333"/>
      <c r="BQ815" s="333"/>
      <c r="BR815" s="333"/>
      <c r="BS815" s="333"/>
      <c r="BT815" s="333"/>
      <c r="BU815" s="112"/>
    </row>
    <row r="816" spans="15:73" ht="20.100000000000001" customHeight="1">
      <c r="O816" s="11"/>
      <c r="Q816" s="334"/>
      <c r="R816" s="334"/>
      <c r="S816" s="334"/>
      <c r="T816" s="334"/>
      <c r="U816" s="334"/>
      <c r="V816" s="334"/>
      <c r="W816" s="334"/>
      <c r="X816" s="334"/>
      <c r="Y816" s="149"/>
      <c r="Z816" s="149"/>
      <c r="AA816" s="149"/>
      <c r="AB816" s="333"/>
      <c r="AC816" s="333"/>
      <c r="AD816" s="333"/>
      <c r="AE816" s="333"/>
      <c r="AF816" s="333"/>
      <c r="AG816" s="333"/>
      <c r="AH816" s="333"/>
      <c r="AI816" s="333"/>
      <c r="AJ816" s="333"/>
      <c r="AK816" s="333"/>
      <c r="AL816" s="333"/>
      <c r="AM816" s="333"/>
      <c r="AN816" s="333"/>
      <c r="AO816" s="333"/>
      <c r="AP816" s="333"/>
      <c r="AQ816" s="333"/>
      <c r="AR816" s="333"/>
      <c r="AS816" s="333"/>
      <c r="AT816" s="333"/>
      <c r="AU816" s="333"/>
      <c r="AV816" s="333"/>
      <c r="AW816" s="333"/>
      <c r="AX816" s="333"/>
      <c r="AY816" s="333"/>
      <c r="AZ816" s="333"/>
      <c r="BA816" s="333"/>
      <c r="BB816" s="333"/>
      <c r="BC816" s="333"/>
      <c r="BD816" s="333"/>
      <c r="BE816" s="333"/>
      <c r="BF816" s="333"/>
      <c r="BG816" s="333"/>
      <c r="BH816" s="333"/>
      <c r="BI816" s="333"/>
      <c r="BJ816" s="333"/>
      <c r="BK816" s="333"/>
      <c r="BL816" s="333"/>
      <c r="BM816" s="333"/>
      <c r="BN816" s="333"/>
      <c r="BO816" s="333"/>
      <c r="BP816" s="333"/>
      <c r="BQ816" s="333"/>
      <c r="BR816" s="333"/>
      <c r="BS816" s="333"/>
      <c r="BT816" s="333"/>
      <c r="BU816" s="112"/>
    </row>
    <row r="817" spans="15:73" ht="20.100000000000001" customHeight="1">
      <c r="O817" s="11"/>
      <c r="Q817" s="334"/>
      <c r="R817" s="334"/>
      <c r="S817" s="334"/>
      <c r="T817" s="334"/>
      <c r="U817" s="334"/>
      <c r="V817" s="334"/>
      <c r="W817" s="334"/>
      <c r="X817" s="334"/>
      <c r="Y817" s="149"/>
      <c r="Z817" s="149"/>
      <c r="AA817" s="149"/>
      <c r="AB817" s="333"/>
      <c r="AC817" s="333"/>
      <c r="AD817" s="333"/>
      <c r="AE817" s="333"/>
      <c r="AF817" s="333"/>
      <c r="AG817" s="333"/>
      <c r="AH817" s="333"/>
      <c r="AI817" s="333"/>
      <c r="AJ817" s="333"/>
      <c r="AK817" s="333"/>
      <c r="AL817" s="333"/>
      <c r="AM817" s="333"/>
      <c r="AN817" s="333"/>
      <c r="AO817" s="333"/>
      <c r="AP817" s="333"/>
      <c r="AQ817" s="333"/>
      <c r="AR817" s="333"/>
      <c r="AS817" s="333"/>
      <c r="AT817" s="333"/>
      <c r="AU817" s="333"/>
      <c r="AV817" s="333"/>
      <c r="AW817" s="333"/>
      <c r="AX817" s="333"/>
      <c r="AY817" s="333"/>
      <c r="AZ817" s="333"/>
      <c r="BA817" s="333"/>
      <c r="BB817" s="333"/>
      <c r="BC817" s="333"/>
      <c r="BD817" s="333"/>
      <c r="BE817" s="333"/>
      <c r="BF817" s="333"/>
      <c r="BG817" s="333"/>
      <c r="BH817" s="333"/>
      <c r="BI817" s="333"/>
      <c r="BJ817" s="333"/>
      <c r="BK817" s="333"/>
      <c r="BL817" s="333"/>
      <c r="BM817" s="333"/>
      <c r="BN817" s="333"/>
      <c r="BO817" s="333"/>
      <c r="BP817" s="333"/>
      <c r="BQ817" s="333"/>
      <c r="BR817" s="333"/>
      <c r="BS817" s="333"/>
      <c r="BT817" s="333"/>
      <c r="BU817" s="112"/>
    </row>
    <row r="818" spans="15:73" ht="20.100000000000001" customHeight="1">
      <c r="O818" s="11"/>
      <c r="Q818" s="334"/>
      <c r="R818" s="334"/>
      <c r="S818" s="334"/>
      <c r="T818" s="334"/>
      <c r="U818" s="334"/>
      <c r="V818" s="334"/>
      <c r="W818" s="334"/>
      <c r="X818" s="334"/>
      <c r="Y818" s="149"/>
      <c r="Z818" s="149"/>
      <c r="AA818" s="149"/>
      <c r="AB818" s="333"/>
      <c r="AC818" s="333"/>
      <c r="AD818" s="333"/>
      <c r="AE818" s="333"/>
      <c r="AF818" s="333"/>
      <c r="AG818" s="333"/>
      <c r="AH818" s="333"/>
      <c r="AI818" s="333"/>
      <c r="AJ818" s="333"/>
      <c r="AK818" s="333"/>
      <c r="AL818" s="333"/>
      <c r="AM818" s="333"/>
      <c r="AN818" s="333"/>
      <c r="AO818" s="333"/>
      <c r="AP818" s="333"/>
      <c r="AQ818" s="333"/>
      <c r="AR818" s="333"/>
      <c r="AS818" s="333"/>
      <c r="AT818" s="333"/>
      <c r="AU818" s="333"/>
      <c r="AV818" s="333"/>
      <c r="AW818" s="333"/>
      <c r="AX818" s="333"/>
      <c r="AY818" s="333"/>
      <c r="AZ818" s="333"/>
      <c r="BA818" s="333"/>
      <c r="BB818" s="333"/>
      <c r="BC818" s="333"/>
      <c r="BD818" s="333"/>
      <c r="BE818" s="333"/>
      <c r="BF818" s="333"/>
      <c r="BG818" s="333"/>
      <c r="BH818" s="333"/>
      <c r="BI818" s="333"/>
      <c r="BJ818" s="333"/>
      <c r="BK818" s="333"/>
      <c r="BL818" s="333"/>
      <c r="BM818" s="333"/>
      <c r="BN818" s="333"/>
      <c r="BO818" s="333"/>
      <c r="BP818" s="333"/>
      <c r="BQ818" s="333"/>
      <c r="BR818" s="333"/>
      <c r="BS818" s="333"/>
      <c r="BT818" s="333"/>
      <c r="BU818" s="112"/>
    </row>
    <row r="819" spans="15:73" ht="20.100000000000001" customHeight="1">
      <c r="O819" s="11"/>
      <c r="Q819" s="334"/>
      <c r="R819" s="334"/>
      <c r="S819" s="334"/>
      <c r="T819" s="334"/>
      <c r="U819" s="334"/>
      <c r="V819" s="334"/>
      <c r="W819" s="334"/>
      <c r="X819" s="334"/>
      <c r="Y819" s="149"/>
      <c r="Z819" s="149"/>
      <c r="AA819" s="149"/>
      <c r="AB819" s="333"/>
      <c r="AC819" s="333"/>
      <c r="AD819" s="333"/>
      <c r="AE819" s="333"/>
      <c r="AF819" s="333"/>
      <c r="AG819" s="333"/>
      <c r="AH819" s="333"/>
      <c r="AI819" s="333"/>
      <c r="AJ819" s="333"/>
      <c r="AK819" s="333"/>
      <c r="AL819" s="333"/>
      <c r="AM819" s="333"/>
      <c r="AN819" s="333"/>
      <c r="AO819" s="333"/>
      <c r="AP819" s="333"/>
      <c r="AQ819" s="333"/>
      <c r="AR819" s="333"/>
      <c r="AS819" s="333"/>
      <c r="AT819" s="333"/>
      <c r="AU819" s="333"/>
      <c r="AV819" s="333"/>
      <c r="AW819" s="333"/>
      <c r="AX819" s="333"/>
      <c r="AY819" s="333"/>
      <c r="AZ819" s="333"/>
      <c r="BA819" s="333"/>
      <c r="BB819" s="333"/>
      <c r="BC819" s="333"/>
      <c r="BD819" s="333"/>
      <c r="BE819" s="333"/>
      <c r="BF819" s="333"/>
      <c r="BG819" s="333"/>
      <c r="BH819" s="333"/>
      <c r="BI819" s="333"/>
      <c r="BJ819" s="333"/>
      <c r="BK819" s="333"/>
      <c r="BL819" s="333"/>
      <c r="BM819" s="333"/>
      <c r="BN819" s="333"/>
      <c r="BO819" s="333"/>
      <c r="BP819" s="333"/>
      <c r="BQ819" s="333"/>
      <c r="BR819" s="333"/>
      <c r="BS819" s="333"/>
      <c r="BT819" s="333"/>
      <c r="BU819" s="112"/>
    </row>
    <row r="820" spans="15:73" ht="20.100000000000001" customHeight="1">
      <c r="O820" s="11"/>
      <c r="Q820" s="334"/>
      <c r="R820" s="334"/>
      <c r="S820" s="334"/>
      <c r="T820" s="334"/>
      <c r="U820" s="334"/>
      <c r="V820" s="334"/>
      <c r="W820" s="334"/>
      <c r="X820" s="334"/>
      <c r="Y820" s="149"/>
      <c r="Z820" s="149"/>
      <c r="AA820" s="149"/>
      <c r="AB820" s="333"/>
      <c r="AC820" s="333"/>
      <c r="AD820" s="333"/>
      <c r="AE820" s="333"/>
      <c r="AF820" s="333"/>
      <c r="AG820" s="333"/>
      <c r="AH820" s="333"/>
      <c r="AI820" s="333"/>
      <c r="AJ820" s="333"/>
      <c r="AK820" s="333"/>
      <c r="AL820" s="333"/>
      <c r="AM820" s="333"/>
      <c r="AN820" s="333"/>
      <c r="AO820" s="333"/>
      <c r="AP820" s="333"/>
      <c r="AQ820" s="333"/>
      <c r="AR820" s="333"/>
      <c r="AS820" s="333"/>
      <c r="AT820" s="333"/>
      <c r="AU820" s="333"/>
      <c r="AV820" s="333"/>
      <c r="AW820" s="333"/>
      <c r="AX820" s="333"/>
      <c r="AY820" s="333"/>
      <c r="AZ820" s="333"/>
      <c r="BA820" s="333"/>
      <c r="BB820" s="333"/>
      <c r="BC820" s="333"/>
      <c r="BD820" s="333"/>
      <c r="BE820" s="333"/>
      <c r="BF820" s="333"/>
      <c r="BG820" s="333"/>
      <c r="BH820" s="333"/>
      <c r="BI820" s="333"/>
      <c r="BJ820" s="333"/>
      <c r="BK820" s="333"/>
      <c r="BL820" s="333"/>
      <c r="BM820" s="333"/>
      <c r="BN820" s="333"/>
      <c r="BO820" s="333"/>
      <c r="BP820" s="333"/>
      <c r="BQ820" s="333"/>
      <c r="BR820" s="333"/>
      <c r="BS820" s="333"/>
      <c r="BT820" s="333"/>
      <c r="BU820" s="112"/>
    </row>
    <row r="821" spans="15:73" ht="20.100000000000001" customHeight="1">
      <c r="O821" s="11"/>
      <c r="Q821" s="334"/>
      <c r="R821" s="334"/>
      <c r="S821" s="334"/>
      <c r="T821" s="334"/>
      <c r="U821" s="334"/>
      <c r="V821" s="334"/>
      <c r="W821" s="334"/>
      <c r="X821" s="334"/>
      <c r="Y821" s="149"/>
      <c r="Z821" s="149"/>
      <c r="AA821" s="149"/>
      <c r="AB821" s="333"/>
      <c r="AC821" s="333"/>
      <c r="AD821" s="333"/>
      <c r="AE821" s="333"/>
      <c r="AF821" s="333"/>
      <c r="AG821" s="333"/>
      <c r="AH821" s="333"/>
      <c r="AI821" s="333"/>
      <c r="AJ821" s="333"/>
      <c r="AK821" s="333"/>
      <c r="AL821" s="333"/>
      <c r="AM821" s="333"/>
      <c r="AN821" s="333"/>
      <c r="AO821" s="333"/>
      <c r="AP821" s="333"/>
      <c r="AQ821" s="333"/>
      <c r="AR821" s="333"/>
      <c r="AS821" s="333"/>
      <c r="AT821" s="333"/>
      <c r="AU821" s="333"/>
      <c r="AV821" s="333"/>
      <c r="AW821" s="333"/>
      <c r="AX821" s="333"/>
      <c r="AY821" s="333"/>
      <c r="AZ821" s="333"/>
      <c r="BA821" s="333"/>
      <c r="BB821" s="333"/>
      <c r="BC821" s="333"/>
      <c r="BD821" s="333"/>
      <c r="BE821" s="333"/>
      <c r="BF821" s="333"/>
      <c r="BG821" s="333"/>
      <c r="BH821" s="333"/>
      <c r="BI821" s="333"/>
      <c r="BJ821" s="333"/>
      <c r="BK821" s="333"/>
      <c r="BL821" s="333"/>
      <c r="BM821" s="333"/>
      <c r="BN821" s="333"/>
      <c r="BO821" s="333"/>
      <c r="BP821" s="333"/>
      <c r="BQ821" s="333"/>
      <c r="BR821" s="333"/>
      <c r="BS821" s="333"/>
      <c r="BT821" s="333"/>
      <c r="BU821" s="112"/>
    </row>
    <row r="822" spans="15:73" ht="20.100000000000001" customHeight="1">
      <c r="O822" s="11"/>
      <c r="Q822" s="334"/>
      <c r="R822" s="334"/>
      <c r="S822" s="334"/>
      <c r="T822" s="334"/>
      <c r="U822" s="334"/>
      <c r="V822" s="334"/>
      <c r="W822" s="334"/>
      <c r="X822" s="334"/>
      <c r="Y822" s="149"/>
      <c r="Z822" s="149"/>
      <c r="AA822" s="149"/>
      <c r="AB822" s="333"/>
      <c r="AC822" s="333"/>
      <c r="AD822" s="333"/>
      <c r="AE822" s="333"/>
      <c r="AF822" s="333"/>
      <c r="AG822" s="333"/>
      <c r="AH822" s="333"/>
      <c r="AI822" s="333"/>
      <c r="AJ822" s="333"/>
      <c r="AK822" s="333"/>
      <c r="AL822" s="333"/>
      <c r="AM822" s="333"/>
      <c r="AN822" s="333"/>
      <c r="AO822" s="333"/>
      <c r="AP822" s="333"/>
      <c r="AQ822" s="333"/>
      <c r="AR822" s="333"/>
      <c r="AS822" s="333"/>
      <c r="AT822" s="333"/>
      <c r="AU822" s="333"/>
      <c r="AV822" s="333"/>
      <c r="AW822" s="333"/>
      <c r="AX822" s="333"/>
      <c r="AY822" s="333"/>
      <c r="AZ822" s="333"/>
      <c r="BA822" s="333"/>
      <c r="BB822" s="333"/>
      <c r="BC822" s="333"/>
      <c r="BD822" s="333"/>
      <c r="BE822" s="333"/>
      <c r="BF822" s="333"/>
      <c r="BG822" s="333"/>
      <c r="BH822" s="333"/>
      <c r="BI822" s="333"/>
      <c r="BJ822" s="333"/>
      <c r="BK822" s="333"/>
      <c r="BL822" s="333"/>
      <c r="BM822" s="333"/>
      <c r="BN822" s="333"/>
      <c r="BO822" s="333"/>
      <c r="BP822" s="333"/>
      <c r="BQ822" s="333"/>
      <c r="BR822" s="333"/>
      <c r="BS822" s="333"/>
      <c r="BT822" s="333"/>
      <c r="BU822" s="112"/>
    </row>
    <row r="823" spans="15:73" ht="20.100000000000001" customHeight="1">
      <c r="O823" s="11"/>
      <c r="Q823" s="334"/>
      <c r="R823" s="334"/>
      <c r="S823" s="334"/>
      <c r="T823" s="334"/>
      <c r="U823" s="334"/>
      <c r="V823" s="334"/>
      <c r="W823" s="334"/>
      <c r="X823" s="334"/>
      <c r="Y823" s="149"/>
      <c r="Z823" s="149"/>
      <c r="AA823" s="149"/>
      <c r="AB823" s="333"/>
      <c r="AC823" s="333"/>
      <c r="AD823" s="333"/>
      <c r="AE823" s="333"/>
      <c r="AF823" s="333"/>
      <c r="AG823" s="333"/>
      <c r="AH823" s="333"/>
      <c r="AI823" s="333"/>
      <c r="AJ823" s="333"/>
      <c r="AK823" s="333"/>
      <c r="AL823" s="333"/>
      <c r="AM823" s="333"/>
      <c r="AN823" s="333"/>
      <c r="AO823" s="333"/>
      <c r="AP823" s="333"/>
      <c r="AQ823" s="333"/>
      <c r="AR823" s="333"/>
      <c r="AS823" s="333"/>
      <c r="AT823" s="333"/>
      <c r="AU823" s="333"/>
      <c r="AV823" s="333"/>
      <c r="AW823" s="333"/>
      <c r="AX823" s="333"/>
      <c r="AY823" s="333"/>
      <c r="AZ823" s="333"/>
      <c r="BA823" s="333"/>
      <c r="BB823" s="333"/>
      <c r="BC823" s="333"/>
      <c r="BD823" s="333"/>
      <c r="BE823" s="333"/>
      <c r="BF823" s="333"/>
      <c r="BG823" s="333"/>
      <c r="BH823" s="333"/>
      <c r="BI823" s="333"/>
      <c r="BJ823" s="333"/>
      <c r="BK823" s="333"/>
      <c r="BL823" s="333"/>
      <c r="BM823" s="333"/>
      <c r="BN823" s="333"/>
      <c r="BO823" s="333"/>
      <c r="BP823" s="333"/>
      <c r="BQ823" s="333"/>
      <c r="BR823" s="333"/>
      <c r="BS823" s="333"/>
      <c r="BT823" s="333"/>
      <c r="BU823" s="112"/>
    </row>
    <row r="824" spans="15:73" ht="20.100000000000001" customHeight="1">
      <c r="O824" s="11"/>
      <c r="Q824" s="334"/>
      <c r="R824" s="334"/>
      <c r="S824" s="334"/>
      <c r="T824" s="334"/>
      <c r="U824" s="334"/>
      <c r="V824" s="334"/>
      <c r="W824" s="334"/>
      <c r="X824" s="334"/>
      <c r="Y824" s="149"/>
      <c r="Z824" s="149"/>
      <c r="AA824" s="149"/>
      <c r="AB824" s="333"/>
      <c r="AC824" s="333"/>
      <c r="AD824" s="333"/>
      <c r="AE824" s="333"/>
      <c r="AF824" s="333"/>
      <c r="AG824" s="333"/>
      <c r="AH824" s="333"/>
      <c r="AI824" s="333"/>
      <c r="AJ824" s="333"/>
      <c r="AK824" s="333"/>
      <c r="AL824" s="333"/>
      <c r="AM824" s="333"/>
      <c r="AN824" s="333"/>
      <c r="AO824" s="333"/>
      <c r="AP824" s="333"/>
      <c r="AQ824" s="333"/>
      <c r="AR824" s="333"/>
      <c r="AS824" s="333"/>
      <c r="AT824" s="333"/>
      <c r="AU824" s="333"/>
      <c r="AV824" s="333"/>
      <c r="AW824" s="333"/>
      <c r="AX824" s="333"/>
      <c r="AY824" s="333"/>
      <c r="AZ824" s="333"/>
      <c r="BA824" s="333"/>
      <c r="BB824" s="333"/>
      <c r="BC824" s="333"/>
      <c r="BD824" s="333"/>
      <c r="BE824" s="333"/>
      <c r="BF824" s="333"/>
      <c r="BG824" s="333"/>
      <c r="BH824" s="333"/>
      <c r="BI824" s="333"/>
      <c r="BJ824" s="333"/>
      <c r="BK824" s="333"/>
      <c r="BL824" s="333"/>
      <c r="BM824" s="333"/>
      <c r="BN824" s="333"/>
      <c r="BO824" s="333"/>
      <c r="BP824" s="333"/>
      <c r="BQ824" s="333"/>
      <c r="BR824" s="333"/>
      <c r="BS824" s="333"/>
      <c r="BT824" s="333"/>
      <c r="BU824" s="112"/>
    </row>
    <row r="825" spans="15:73" ht="20.100000000000001" customHeight="1">
      <c r="O825" s="11"/>
      <c r="Q825" s="334"/>
      <c r="R825" s="334"/>
      <c r="S825" s="334"/>
      <c r="T825" s="334"/>
      <c r="U825" s="334"/>
      <c r="V825" s="334"/>
      <c r="W825" s="334"/>
      <c r="X825" s="334"/>
      <c r="Y825" s="149"/>
      <c r="Z825" s="149"/>
      <c r="AA825" s="149"/>
      <c r="AB825" s="333"/>
      <c r="AC825" s="333"/>
      <c r="AD825" s="333"/>
      <c r="AE825" s="333"/>
      <c r="AF825" s="333"/>
      <c r="AG825" s="333"/>
      <c r="AH825" s="333"/>
      <c r="AI825" s="333"/>
      <c r="AJ825" s="333"/>
      <c r="AK825" s="333"/>
      <c r="AL825" s="333"/>
      <c r="AM825" s="333"/>
      <c r="AN825" s="333"/>
      <c r="AO825" s="333"/>
      <c r="AP825" s="333"/>
      <c r="AQ825" s="333"/>
      <c r="AR825" s="333"/>
      <c r="AS825" s="333"/>
      <c r="AT825" s="333"/>
      <c r="AU825" s="333"/>
      <c r="AV825" s="333"/>
      <c r="AW825" s="333"/>
      <c r="AX825" s="333"/>
      <c r="AY825" s="333"/>
      <c r="AZ825" s="333"/>
      <c r="BA825" s="333"/>
      <c r="BB825" s="333"/>
      <c r="BC825" s="333"/>
      <c r="BD825" s="333"/>
      <c r="BE825" s="333"/>
      <c r="BF825" s="333"/>
      <c r="BG825" s="333"/>
      <c r="BH825" s="333"/>
      <c r="BI825" s="333"/>
      <c r="BJ825" s="333"/>
      <c r="BK825" s="333"/>
      <c r="BL825" s="333"/>
      <c r="BM825" s="333"/>
      <c r="BN825" s="333"/>
      <c r="BO825" s="333"/>
      <c r="BP825" s="333"/>
      <c r="BQ825" s="333"/>
      <c r="BR825" s="333"/>
      <c r="BS825" s="333"/>
      <c r="BT825" s="333"/>
      <c r="BU825" s="112"/>
    </row>
    <row r="826" spans="15:73" ht="20.100000000000001" customHeight="1">
      <c r="O826" s="11"/>
      <c r="Q826" s="334"/>
      <c r="R826" s="334"/>
      <c r="S826" s="334"/>
      <c r="T826" s="334"/>
      <c r="U826" s="334"/>
      <c r="V826" s="334"/>
      <c r="W826" s="334"/>
      <c r="X826" s="334"/>
      <c r="Y826" s="149"/>
      <c r="Z826" s="149"/>
      <c r="AA826" s="149"/>
      <c r="AB826" s="333"/>
      <c r="AC826" s="333"/>
      <c r="AD826" s="333"/>
      <c r="AE826" s="333"/>
      <c r="AF826" s="333"/>
      <c r="AG826" s="333"/>
      <c r="AH826" s="333"/>
      <c r="AI826" s="333"/>
      <c r="AJ826" s="333"/>
      <c r="AK826" s="333"/>
      <c r="AL826" s="333"/>
      <c r="AM826" s="333"/>
      <c r="AN826" s="333"/>
      <c r="AO826" s="333"/>
      <c r="AP826" s="333"/>
      <c r="AQ826" s="333"/>
      <c r="AR826" s="333"/>
      <c r="AS826" s="333"/>
      <c r="AT826" s="333"/>
      <c r="AU826" s="333"/>
      <c r="AV826" s="333"/>
      <c r="AW826" s="333"/>
      <c r="AX826" s="333"/>
      <c r="AY826" s="333"/>
      <c r="AZ826" s="333"/>
      <c r="BA826" s="333"/>
      <c r="BB826" s="333"/>
      <c r="BC826" s="333"/>
      <c r="BD826" s="333"/>
      <c r="BE826" s="333"/>
      <c r="BF826" s="333"/>
      <c r="BG826" s="333"/>
      <c r="BH826" s="333"/>
      <c r="BI826" s="333"/>
      <c r="BJ826" s="333"/>
      <c r="BK826" s="333"/>
      <c r="BL826" s="333"/>
      <c r="BM826" s="333"/>
      <c r="BN826" s="333"/>
      <c r="BO826" s="333"/>
      <c r="BP826" s="333"/>
      <c r="BQ826" s="333"/>
      <c r="BR826" s="333"/>
      <c r="BS826" s="333"/>
      <c r="BT826" s="333"/>
      <c r="BU826" s="112"/>
    </row>
    <row r="827" spans="15:73" ht="20.100000000000001" customHeight="1">
      <c r="O827" s="11"/>
      <c r="R827" s="151"/>
      <c r="S827" s="151"/>
      <c r="T827" s="151"/>
      <c r="U827" s="151"/>
      <c r="V827" s="151"/>
      <c r="X827" s="149"/>
      <c r="Y827" s="149"/>
      <c r="Z827" s="149"/>
      <c r="AA827" s="149"/>
      <c r="AB827" s="333"/>
      <c r="AC827" s="333"/>
      <c r="AD827" s="333"/>
      <c r="AE827" s="333"/>
      <c r="AF827" s="333"/>
      <c r="AG827" s="333"/>
      <c r="AH827" s="333"/>
      <c r="AI827" s="333"/>
      <c r="AJ827" s="333"/>
      <c r="AK827" s="333"/>
      <c r="AL827" s="333"/>
      <c r="AM827" s="333"/>
      <c r="AN827" s="333"/>
      <c r="AO827" s="333"/>
      <c r="AP827" s="333"/>
      <c r="AQ827" s="333"/>
      <c r="AR827" s="333"/>
      <c r="AS827" s="333"/>
      <c r="AT827" s="333"/>
      <c r="AU827" s="333"/>
      <c r="AV827" s="333"/>
      <c r="AW827" s="333"/>
      <c r="AX827" s="333"/>
      <c r="AY827" s="333"/>
      <c r="AZ827" s="333"/>
      <c r="BA827" s="333"/>
      <c r="BB827" s="333"/>
      <c r="BC827" s="333"/>
      <c r="BD827" s="333"/>
      <c r="BE827" s="333"/>
      <c r="BF827" s="333"/>
      <c r="BG827" s="333"/>
      <c r="BH827" s="333"/>
      <c r="BI827" s="333"/>
      <c r="BJ827" s="333"/>
      <c r="BK827" s="333"/>
      <c r="BL827" s="333"/>
      <c r="BM827" s="333"/>
      <c r="BN827" s="333"/>
      <c r="BO827" s="333"/>
      <c r="BP827" s="333"/>
      <c r="BQ827" s="333"/>
      <c r="BR827" s="333"/>
      <c r="BS827" s="333"/>
      <c r="BT827" s="333"/>
      <c r="BU827" s="112"/>
    </row>
    <row r="828" spans="15:73" ht="20.100000000000001" customHeight="1">
      <c r="O828" s="11"/>
      <c r="R828" s="151"/>
      <c r="S828" s="151"/>
      <c r="T828" s="151"/>
      <c r="U828" s="151"/>
      <c r="V828" s="151"/>
      <c r="X828" s="149"/>
      <c r="Y828" s="149"/>
      <c r="Z828" s="149"/>
      <c r="AA828" s="149"/>
      <c r="AB828" s="333"/>
      <c r="AC828" s="333"/>
      <c r="AD828" s="333"/>
      <c r="AE828" s="333"/>
      <c r="AF828" s="333"/>
      <c r="AG828" s="333"/>
      <c r="AH828" s="333"/>
      <c r="AI828" s="333"/>
      <c r="AJ828" s="333"/>
      <c r="AK828" s="333"/>
      <c r="AL828" s="333"/>
      <c r="AM828" s="333"/>
      <c r="AN828" s="333"/>
      <c r="AO828" s="333"/>
      <c r="AP828" s="333"/>
      <c r="AQ828" s="333"/>
      <c r="AR828" s="333"/>
      <c r="AS828" s="333"/>
      <c r="AT828" s="333"/>
      <c r="AU828" s="333"/>
      <c r="AV828" s="333"/>
      <c r="AW828" s="333"/>
      <c r="AX828" s="333"/>
      <c r="AY828" s="333"/>
      <c r="AZ828" s="333"/>
      <c r="BA828" s="333"/>
      <c r="BB828" s="333"/>
      <c r="BC828" s="333"/>
      <c r="BD828" s="333"/>
      <c r="BE828" s="333"/>
      <c r="BF828" s="333"/>
      <c r="BG828" s="333"/>
      <c r="BH828" s="333"/>
      <c r="BI828" s="333"/>
      <c r="BJ828" s="333"/>
      <c r="BK828" s="333"/>
      <c r="BL828" s="333"/>
      <c r="BM828" s="333"/>
      <c r="BN828" s="333"/>
      <c r="BO828" s="333"/>
      <c r="BP828" s="333"/>
      <c r="BQ828" s="333"/>
      <c r="BR828" s="333"/>
      <c r="BS828" s="333"/>
      <c r="BT828" s="333"/>
      <c r="BU828" s="112"/>
    </row>
    <row r="829" spans="15:73" ht="20.100000000000001" customHeight="1">
      <c r="O829" s="11"/>
      <c r="R829" s="151"/>
      <c r="S829" s="151"/>
      <c r="T829" s="151"/>
      <c r="U829" s="151"/>
      <c r="V829" s="151"/>
      <c r="X829" s="149"/>
      <c r="Y829" s="149"/>
      <c r="Z829" s="149"/>
      <c r="AA829" s="149"/>
      <c r="AB829" s="333"/>
      <c r="AC829" s="333"/>
      <c r="AD829" s="333"/>
      <c r="AE829" s="333"/>
      <c r="AF829" s="333"/>
      <c r="AG829" s="333"/>
      <c r="AH829" s="333"/>
      <c r="AI829" s="333"/>
      <c r="AJ829" s="333"/>
      <c r="AK829" s="333"/>
      <c r="AL829" s="333"/>
      <c r="AM829" s="333"/>
      <c r="AN829" s="333"/>
      <c r="AO829" s="333"/>
      <c r="AP829" s="333"/>
      <c r="AQ829" s="333"/>
      <c r="AR829" s="333"/>
      <c r="AS829" s="333"/>
      <c r="AT829" s="333"/>
      <c r="AU829" s="333"/>
      <c r="AV829" s="333"/>
      <c r="AW829" s="333"/>
      <c r="AX829" s="333"/>
      <c r="AY829" s="333"/>
      <c r="AZ829" s="333"/>
      <c r="BA829" s="333"/>
      <c r="BB829" s="333"/>
      <c r="BC829" s="333"/>
      <c r="BD829" s="333"/>
      <c r="BE829" s="333"/>
      <c r="BF829" s="333"/>
      <c r="BG829" s="333"/>
      <c r="BH829" s="333"/>
      <c r="BI829" s="333"/>
      <c r="BJ829" s="333"/>
      <c r="BK829" s="333"/>
      <c r="BL829" s="333"/>
      <c r="BM829" s="333"/>
      <c r="BN829" s="333"/>
      <c r="BO829" s="333"/>
      <c r="BP829" s="333"/>
      <c r="BQ829" s="333"/>
      <c r="BR829" s="333"/>
      <c r="BS829" s="333"/>
      <c r="BT829" s="333"/>
      <c r="BU829" s="112"/>
    </row>
    <row r="830" spans="15:73" ht="20.100000000000001" customHeight="1">
      <c r="O830" s="11"/>
      <c r="R830" s="151"/>
      <c r="S830" s="151"/>
      <c r="T830" s="151"/>
      <c r="U830" s="151"/>
      <c r="V830" s="151"/>
      <c r="X830" s="149"/>
      <c r="Y830" s="149"/>
      <c r="Z830" s="149"/>
      <c r="AA830" s="149"/>
      <c r="AB830" s="333"/>
      <c r="AC830" s="333"/>
      <c r="AD830" s="333"/>
      <c r="AE830" s="333"/>
      <c r="AF830" s="333"/>
      <c r="AG830" s="333"/>
      <c r="AH830" s="333"/>
      <c r="AI830" s="333"/>
      <c r="AJ830" s="333"/>
      <c r="AK830" s="333"/>
      <c r="AL830" s="333"/>
      <c r="AM830" s="333"/>
      <c r="AN830" s="333"/>
      <c r="AO830" s="333"/>
      <c r="AP830" s="333"/>
      <c r="AQ830" s="333"/>
      <c r="AR830" s="333"/>
      <c r="AS830" s="333"/>
      <c r="AT830" s="333"/>
      <c r="AU830" s="333"/>
      <c r="AV830" s="333"/>
      <c r="AW830" s="333"/>
      <c r="AX830" s="333"/>
      <c r="AY830" s="333"/>
      <c r="AZ830" s="333"/>
      <c r="BA830" s="333"/>
      <c r="BB830" s="333"/>
      <c r="BC830" s="333"/>
      <c r="BD830" s="333"/>
      <c r="BE830" s="333"/>
      <c r="BF830" s="333"/>
      <c r="BG830" s="333"/>
      <c r="BH830" s="333"/>
      <c r="BI830" s="333"/>
      <c r="BJ830" s="333"/>
      <c r="BK830" s="333"/>
      <c r="BL830" s="333"/>
      <c r="BM830" s="333"/>
      <c r="BN830" s="333"/>
      <c r="BO830" s="333"/>
      <c r="BP830" s="333"/>
      <c r="BQ830" s="333"/>
      <c r="BR830" s="333"/>
      <c r="BS830" s="333"/>
      <c r="BT830" s="333"/>
      <c r="BU830" s="112"/>
    </row>
    <row r="831" spans="15:73" ht="20.100000000000001" customHeight="1">
      <c r="O831" s="11"/>
      <c r="R831" s="151"/>
      <c r="S831" s="151"/>
      <c r="T831" s="151"/>
      <c r="U831" s="151"/>
      <c r="V831" s="151"/>
      <c r="X831" s="149"/>
      <c r="Y831" s="149"/>
      <c r="Z831" s="149"/>
      <c r="AA831" s="149"/>
      <c r="AB831" s="333"/>
      <c r="AC831" s="333"/>
      <c r="AD831" s="333"/>
      <c r="AE831" s="333"/>
      <c r="AF831" s="333"/>
      <c r="AG831" s="333"/>
      <c r="AH831" s="333"/>
      <c r="AI831" s="333"/>
      <c r="AJ831" s="333"/>
      <c r="AK831" s="333"/>
      <c r="AL831" s="333"/>
      <c r="AM831" s="333"/>
      <c r="AN831" s="333"/>
      <c r="AO831" s="333"/>
      <c r="AP831" s="333"/>
      <c r="AQ831" s="333"/>
      <c r="AR831" s="333"/>
      <c r="AS831" s="333"/>
      <c r="AT831" s="333"/>
      <c r="AU831" s="333"/>
      <c r="AV831" s="333"/>
      <c r="AW831" s="333"/>
      <c r="AX831" s="333"/>
      <c r="AY831" s="333"/>
      <c r="AZ831" s="333"/>
      <c r="BA831" s="333"/>
      <c r="BB831" s="333"/>
      <c r="BC831" s="333"/>
      <c r="BD831" s="333"/>
      <c r="BE831" s="333"/>
      <c r="BF831" s="333"/>
      <c r="BG831" s="333"/>
      <c r="BH831" s="333"/>
      <c r="BI831" s="333"/>
      <c r="BJ831" s="333"/>
      <c r="BK831" s="333"/>
      <c r="BL831" s="333"/>
      <c r="BM831" s="333"/>
      <c r="BN831" s="333"/>
      <c r="BO831" s="333"/>
      <c r="BP831" s="333"/>
      <c r="BQ831" s="333"/>
      <c r="BR831" s="333"/>
      <c r="BS831" s="333"/>
      <c r="BT831" s="333"/>
      <c r="BU831" s="112"/>
    </row>
    <row r="832" spans="15:73" ht="20.100000000000001" customHeight="1" thickBot="1">
      <c r="O832" s="15"/>
      <c r="P832" s="16"/>
      <c r="Q832" s="16"/>
      <c r="R832" s="16"/>
      <c r="S832" s="16"/>
      <c r="T832" s="16"/>
      <c r="U832" s="16"/>
      <c r="V832" s="16"/>
      <c r="W832" s="16"/>
      <c r="X832" s="16"/>
      <c r="Y832" s="16"/>
      <c r="Z832" s="16"/>
      <c r="AA832" s="113"/>
      <c r="AB832" s="113"/>
      <c r="AC832" s="113"/>
      <c r="AD832" s="113"/>
      <c r="AE832" s="113"/>
      <c r="AF832" s="113"/>
      <c r="AG832" s="113"/>
      <c r="AH832" s="113"/>
      <c r="AI832" s="113"/>
      <c r="AJ832" s="113"/>
      <c r="AK832" s="113"/>
      <c r="AL832" s="113"/>
      <c r="AM832" s="113"/>
      <c r="AN832" s="113"/>
      <c r="AO832" s="113"/>
      <c r="AP832" s="113"/>
      <c r="AQ832" s="113"/>
      <c r="AR832" s="113"/>
      <c r="AS832" s="113"/>
      <c r="AT832" s="113"/>
      <c r="AU832" s="113"/>
      <c r="AV832" s="113"/>
      <c r="AW832" s="113"/>
      <c r="AX832" s="113"/>
      <c r="AY832" s="113"/>
      <c r="AZ832" s="113"/>
      <c r="BA832" s="113"/>
      <c r="BB832" s="113"/>
      <c r="BC832" s="113"/>
      <c r="BD832" s="113"/>
      <c r="BE832" s="113"/>
      <c r="BF832" s="113"/>
      <c r="BG832" s="113"/>
      <c r="BH832" s="113"/>
      <c r="BI832" s="113"/>
      <c r="BJ832" s="113"/>
      <c r="BK832" s="113"/>
      <c r="BL832" s="113"/>
      <c r="BM832" s="113"/>
      <c r="BN832" s="113"/>
      <c r="BO832" s="113"/>
      <c r="BP832" s="113"/>
      <c r="BQ832" s="113"/>
      <c r="BR832" s="113"/>
      <c r="BS832" s="113"/>
      <c r="BT832" s="113"/>
      <c r="BU832" s="114"/>
    </row>
    <row r="833" spans="15:73" ht="20.100000000000001" customHeight="1">
      <c r="AA833" s="152"/>
      <c r="AB833" s="152"/>
      <c r="AC833" s="152"/>
      <c r="AD833" s="152"/>
      <c r="AE833" s="152"/>
      <c r="AF833" s="152"/>
      <c r="AG833" s="152"/>
      <c r="AH833" s="152"/>
      <c r="AI833" s="152"/>
      <c r="AJ833" s="152"/>
      <c r="AK833" s="152"/>
      <c r="AL833" s="152"/>
      <c r="AM833" s="152"/>
      <c r="AN833" s="152"/>
      <c r="AO833" s="152"/>
      <c r="AP833" s="152"/>
      <c r="AQ833" s="152"/>
      <c r="AR833" s="152"/>
      <c r="AS833" s="152"/>
      <c r="AT833" s="152"/>
      <c r="AU833" s="152"/>
      <c r="AV833" s="152"/>
      <c r="AW833" s="152"/>
      <c r="AX833" s="152"/>
      <c r="AY833" s="152"/>
      <c r="AZ833" s="152"/>
      <c r="BA833" s="152"/>
      <c r="BB833" s="152"/>
      <c r="BC833" s="152"/>
      <c r="BD833" s="152"/>
      <c r="BE833" s="152"/>
      <c r="BF833" s="152"/>
      <c r="BG833" s="152"/>
      <c r="BH833" s="152"/>
      <c r="BI833" s="152"/>
      <c r="BJ833" s="152"/>
      <c r="BK833" s="152"/>
      <c r="BL833" s="152"/>
      <c r="BM833" s="152"/>
      <c r="BN833" s="152"/>
      <c r="BO833" s="152"/>
      <c r="BP833" s="152"/>
      <c r="BQ833" s="152"/>
      <c r="BR833" s="152"/>
      <c r="BS833" s="152"/>
    </row>
    <row r="834" spans="15:73" ht="20.100000000000001" customHeight="1">
      <c r="AA834" s="152"/>
      <c r="AB834" s="152"/>
      <c r="AC834" s="152"/>
      <c r="AD834" s="152"/>
      <c r="AE834" s="152"/>
      <c r="AF834" s="152"/>
      <c r="AG834" s="152"/>
      <c r="AH834" s="152"/>
      <c r="AI834" s="152"/>
      <c r="AJ834" s="152"/>
      <c r="AK834" s="152"/>
      <c r="AL834" s="152"/>
      <c r="AM834" s="152"/>
      <c r="AN834" s="152"/>
      <c r="AO834" s="152"/>
      <c r="AP834" s="152"/>
      <c r="AQ834" s="152"/>
      <c r="AR834" s="152"/>
      <c r="AS834" s="152"/>
      <c r="AT834" s="152"/>
      <c r="AU834" s="152"/>
      <c r="AV834" s="152"/>
      <c r="AW834" s="152"/>
      <c r="AX834" s="152"/>
      <c r="AY834" s="152"/>
      <c r="AZ834" s="152"/>
      <c r="BA834" s="152"/>
      <c r="BB834" s="152"/>
      <c r="BC834" s="152"/>
      <c r="BD834" s="152"/>
      <c r="BE834" s="152"/>
      <c r="BF834" s="152"/>
      <c r="BG834" s="152"/>
      <c r="BH834" s="152"/>
      <c r="BI834" s="152"/>
      <c r="BJ834" s="152"/>
      <c r="BK834" s="152"/>
      <c r="BL834" s="152"/>
      <c r="BM834" s="152"/>
      <c r="BN834" s="152"/>
      <c r="BO834" s="152"/>
      <c r="BP834" s="152"/>
      <c r="BQ834" s="152"/>
      <c r="BR834" s="152"/>
      <c r="BS834" s="152"/>
    </row>
    <row r="835" spans="15:73" ht="20.100000000000001" customHeight="1" thickBot="1">
      <c r="AA835" s="152"/>
      <c r="AB835" s="152"/>
      <c r="AC835" s="152"/>
      <c r="AD835" s="152"/>
      <c r="AE835" s="152"/>
      <c r="AF835" s="152"/>
      <c r="AG835" s="152"/>
      <c r="AH835" s="152"/>
      <c r="AI835" s="152"/>
      <c r="AJ835" s="152"/>
      <c r="AK835" s="152"/>
      <c r="AL835" s="152"/>
      <c r="AM835" s="152"/>
      <c r="AN835" s="152"/>
      <c r="AO835" s="152"/>
      <c r="AP835" s="152"/>
      <c r="AQ835" s="152"/>
      <c r="AR835" s="152"/>
      <c r="AS835" s="152"/>
      <c r="AT835" s="152"/>
      <c r="AU835" s="152"/>
      <c r="AV835" s="152"/>
      <c r="AW835" s="152"/>
      <c r="AX835" s="152"/>
      <c r="AY835" s="152"/>
      <c r="AZ835" s="152"/>
      <c r="BA835" s="152"/>
      <c r="BB835" s="152"/>
      <c r="BC835" s="152"/>
      <c r="BD835" s="152"/>
      <c r="BE835" s="152"/>
      <c r="BF835" s="152"/>
      <c r="BG835" s="152"/>
      <c r="BH835" s="152"/>
      <c r="BI835" s="152"/>
      <c r="BJ835" s="152"/>
      <c r="BK835" s="152"/>
      <c r="BL835" s="152"/>
      <c r="BM835" s="152"/>
      <c r="BN835" s="152"/>
      <c r="BO835" s="152"/>
      <c r="BP835" s="152"/>
      <c r="BQ835" s="152"/>
      <c r="BR835" s="152"/>
      <c r="BS835" s="152"/>
    </row>
    <row r="836" spans="15:73" ht="20.100000000000001" customHeight="1">
      <c r="O836" s="103"/>
      <c r="P836" s="9"/>
      <c r="Q836" s="9"/>
      <c r="R836" s="9"/>
      <c r="S836" s="9"/>
      <c r="T836" s="9"/>
      <c r="U836" s="9"/>
      <c r="V836" s="9"/>
      <c r="W836" s="9"/>
      <c r="X836" s="110"/>
      <c r="Y836" s="110"/>
      <c r="Z836" s="110"/>
      <c r="AA836" s="110"/>
      <c r="AB836" s="110"/>
      <c r="AC836" s="110"/>
      <c r="AD836" s="110"/>
      <c r="AE836" s="110"/>
      <c r="AF836" s="110"/>
      <c r="AG836" s="110"/>
      <c r="AH836" s="110"/>
      <c r="AI836" s="110"/>
      <c r="AJ836" s="110"/>
      <c r="AK836" s="110"/>
      <c r="AL836" s="110"/>
      <c r="AM836" s="110"/>
      <c r="AN836" s="110"/>
      <c r="AO836" s="110"/>
      <c r="AP836" s="110"/>
      <c r="AQ836" s="110"/>
      <c r="AR836" s="110"/>
      <c r="AS836" s="110"/>
      <c r="AT836" s="110"/>
      <c r="AU836" s="110"/>
      <c r="AV836" s="110"/>
      <c r="AW836" s="110"/>
      <c r="AX836" s="110"/>
      <c r="AY836" s="110"/>
      <c r="AZ836" s="110"/>
      <c r="BA836" s="110"/>
      <c r="BB836" s="110"/>
      <c r="BC836" s="110"/>
      <c r="BD836" s="110"/>
      <c r="BE836" s="110"/>
      <c r="BF836" s="110"/>
      <c r="BG836" s="110"/>
      <c r="BH836" s="110"/>
      <c r="BI836" s="110"/>
      <c r="BJ836" s="110"/>
      <c r="BK836" s="110"/>
      <c r="BL836" s="110"/>
      <c r="BM836" s="110"/>
      <c r="BN836" s="110"/>
      <c r="BO836" s="110"/>
      <c r="BP836" s="110"/>
      <c r="BQ836" s="110"/>
      <c r="BR836" s="110"/>
      <c r="BS836" s="110"/>
      <c r="BT836" s="110"/>
      <c r="BU836" s="111"/>
    </row>
    <row r="837" spans="15:73" ht="20.100000000000001" customHeight="1">
      <c r="O837" s="11"/>
      <c r="X837" s="149"/>
      <c r="Y837" s="149"/>
      <c r="Z837" s="149"/>
      <c r="AA837" s="149"/>
      <c r="AB837" s="149"/>
      <c r="AC837" s="149"/>
      <c r="AD837" s="149"/>
      <c r="AE837" s="149"/>
      <c r="AF837" s="149"/>
      <c r="AG837" s="149"/>
      <c r="AH837" s="149"/>
      <c r="AI837" s="149"/>
      <c r="AJ837" s="149"/>
      <c r="AK837" s="149"/>
      <c r="AL837" s="149"/>
      <c r="AM837" s="149"/>
      <c r="AN837" s="149"/>
      <c r="AO837" s="149"/>
      <c r="AP837" s="149"/>
      <c r="AQ837" s="149"/>
      <c r="AR837" s="149"/>
      <c r="AS837" s="149"/>
      <c r="AT837" s="149"/>
      <c r="AU837" s="149"/>
      <c r="AV837" s="149"/>
      <c r="AW837" s="149"/>
      <c r="AX837" s="149"/>
      <c r="AY837" s="149"/>
      <c r="AZ837" s="149"/>
      <c r="BA837" s="149"/>
      <c r="BB837" s="149"/>
      <c r="BC837" s="149"/>
      <c r="BD837" s="149"/>
      <c r="BE837" s="149"/>
      <c r="BF837" s="149"/>
      <c r="BG837" s="149"/>
      <c r="BH837" s="149"/>
      <c r="BI837" s="149"/>
      <c r="BJ837" s="149"/>
      <c r="BK837" s="149"/>
      <c r="BL837" s="149"/>
      <c r="BM837" s="149"/>
      <c r="BN837" s="149"/>
      <c r="BO837" s="149"/>
      <c r="BP837" s="149"/>
      <c r="BQ837" s="149"/>
      <c r="BR837" s="149"/>
      <c r="BS837" s="149"/>
      <c r="BT837" s="149"/>
      <c r="BU837" s="112"/>
    </row>
    <row r="838" spans="15:73" ht="20.100000000000001" customHeight="1">
      <c r="O838" s="11"/>
      <c r="X838" s="149"/>
      <c r="Y838" s="149"/>
      <c r="Z838" s="149"/>
      <c r="AA838" s="149"/>
      <c r="AB838" s="149"/>
      <c r="AC838" s="149"/>
      <c r="AD838" s="149"/>
      <c r="AE838" s="149"/>
      <c r="AF838" s="149"/>
      <c r="AG838" s="149"/>
      <c r="AH838" s="149"/>
      <c r="AI838" s="149"/>
      <c r="AJ838" s="149"/>
      <c r="AK838" s="149"/>
      <c r="AL838" s="149"/>
      <c r="AM838" s="149"/>
      <c r="AN838" s="149"/>
      <c r="AO838" s="149"/>
      <c r="AP838" s="149"/>
      <c r="AQ838" s="149"/>
      <c r="AR838" s="149"/>
      <c r="AS838" s="149"/>
      <c r="AT838" s="149"/>
      <c r="AU838" s="149"/>
      <c r="AV838" s="149"/>
      <c r="AW838" s="149"/>
      <c r="AX838" s="149"/>
      <c r="AY838" s="149"/>
      <c r="AZ838" s="149"/>
      <c r="BA838" s="149"/>
      <c r="BB838" s="149"/>
      <c r="BC838" s="149"/>
      <c r="BD838" s="149"/>
      <c r="BE838" s="149"/>
      <c r="BF838" s="149"/>
      <c r="BG838" s="149"/>
      <c r="BH838" s="149"/>
      <c r="BI838" s="149"/>
      <c r="BJ838" s="149"/>
      <c r="BK838" s="149"/>
      <c r="BL838" s="149"/>
      <c r="BM838" s="149"/>
      <c r="BN838" s="149"/>
      <c r="BO838" s="149"/>
      <c r="BP838" s="149"/>
      <c r="BQ838" s="149"/>
      <c r="BR838" s="149"/>
      <c r="BS838" s="149"/>
      <c r="BT838" s="149"/>
      <c r="BU838" s="112"/>
    </row>
    <row r="839" spans="15:73" ht="20.100000000000001" customHeight="1">
      <c r="O839" s="11"/>
      <c r="X839" s="149"/>
      <c r="Y839" s="149"/>
      <c r="Z839" s="149"/>
      <c r="AA839" s="149"/>
      <c r="AB839" s="333" t="s">
        <v>253</v>
      </c>
      <c r="AC839" s="333"/>
      <c r="AD839" s="333"/>
      <c r="AE839" s="333"/>
      <c r="AF839" s="333"/>
      <c r="AG839" s="333"/>
      <c r="AH839" s="333"/>
      <c r="AI839" s="333"/>
      <c r="AJ839" s="333"/>
      <c r="AK839" s="333"/>
      <c r="AL839" s="333"/>
      <c r="AM839" s="333"/>
      <c r="AN839" s="333"/>
      <c r="AO839" s="333"/>
      <c r="AP839" s="333"/>
      <c r="AQ839" s="333"/>
      <c r="AR839" s="333"/>
      <c r="AS839" s="333"/>
      <c r="AT839" s="333"/>
      <c r="AU839" s="333"/>
      <c r="AV839" s="333"/>
      <c r="AW839" s="333"/>
      <c r="AX839" s="333"/>
      <c r="AY839" s="333"/>
      <c r="AZ839" s="333"/>
      <c r="BA839" s="333"/>
      <c r="BB839" s="333"/>
      <c r="BC839" s="333"/>
      <c r="BD839" s="333"/>
      <c r="BE839" s="333"/>
      <c r="BF839" s="333"/>
      <c r="BG839" s="333"/>
      <c r="BH839" s="333"/>
      <c r="BI839" s="333"/>
      <c r="BJ839" s="333"/>
      <c r="BK839" s="333"/>
      <c r="BL839" s="333"/>
      <c r="BM839" s="333"/>
      <c r="BN839" s="333"/>
      <c r="BO839" s="333"/>
      <c r="BP839" s="333"/>
      <c r="BQ839" s="333"/>
      <c r="BR839" s="333"/>
      <c r="BS839" s="333"/>
      <c r="BT839" s="333"/>
      <c r="BU839" s="112"/>
    </row>
    <row r="840" spans="15:73" ht="20.100000000000001" customHeight="1">
      <c r="O840" s="11"/>
      <c r="X840" s="149"/>
      <c r="Y840" s="149"/>
      <c r="Z840" s="149"/>
      <c r="AA840" s="149"/>
      <c r="AB840" s="333"/>
      <c r="AC840" s="333"/>
      <c r="AD840" s="333"/>
      <c r="AE840" s="333"/>
      <c r="AF840" s="333"/>
      <c r="AG840" s="333"/>
      <c r="AH840" s="333"/>
      <c r="AI840" s="333"/>
      <c r="AJ840" s="333"/>
      <c r="AK840" s="333"/>
      <c r="AL840" s="333"/>
      <c r="AM840" s="333"/>
      <c r="AN840" s="333"/>
      <c r="AO840" s="333"/>
      <c r="AP840" s="333"/>
      <c r="AQ840" s="333"/>
      <c r="AR840" s="333"/>
      <c r="AS840" s="333"/>
      <c r="AT840" s="333"/>
      <c r="AU840" s="333"/>
      <c r="AV840" s="333"/>
      <c r="AW840" s="333"/>
      <c r="AX840" s="333"/>
      <c r="AY840" s="333"/>
      <c r="AZ840" s="333"/>
      <c r="BA840" s="333"/>
      <c r="BB840" s="333"/>
      <c r="BC840" s="333"/>
      <c r="BD840" s="333"/>
      <c r="BE840" s="333"/>
      <c r="BF840" s="333"/>
      <c r="BG840" s="333"/>
      <c r="BH840" s="333"/>
      <c r="BI840" s="333"/>
      <c r="BJ840" s="333"/>
      <c r="BK840" s="333"/>
      <c r="BL840" s="333"/>
      <c r="BM840" s="333"/>
      <c r="BN840" s="333"/>
      <c r="BO840" s="333"/>
      <c r="BP840" s="333"/>
      <c r="BQ840" s="333"/>
      <c r="BR840" s="333"/>
      <c r="BS840" s="333"/>
      <c r="BT840" s="333"/>
      <c r="BU840" s="112"/>
    </row>
    <row r="841" spans="15:73" ht="20.100000000000001" customHeight="1">
      <c r="O841" s="11"/>
      <c r="X841" s="149"/>
      <c r="Y841" s="149"/>
      <c r="Z841" s="149"/>
      <c r="AA841" s="149"/>
      <c r="AB841" s="333"/>
      <c r="AC841" s="333"/>
      <c r="AD841" s="333"/>
      <c r="AE841" s="333"/>
      <c r="AF841" s="333"/>
      <c r="AG841" s="333"/>
      <c r="AH841" s="333"/>
      <c r="AI841" s="333"/>
      <c r="AJ841" s="333"/>
      <c r="AK841" s="333"/>
      <c r="AL841" s="333"/>
      <c r="AM841" s="333"/>
      <c r="AN841" s="333"/>
      <c r="AO841" s="333"/>
      <c r="AP841" s="333"/>
      <c r="AQ841" s="333"/>
      <c r="AR841" s="333"/>
      <c r="AS841" s="333"/>
      <c r="AT841" s="333"/>
      <c r="AU841" s="333"/>
      <c r="AV841" s="333"/>
      <c r="AW841" s="333"/>
      <c r="AX841" s="333"/>
      <c r="AY841" s="333"/>
      <c r="AZ841" s="333"/>
      <c r="BA841" s="333"/>
      <c r="BB841" s="333"/>
      <c r="BC841" s="333"/>
      <c r="BD841" s="333"/>
      <c r="BE841" s="333"/>
      <c r="BF841" s="333"/>
      <c r="BG841" s="333"/>
      <c r="BH841" s="333"/>
      <c r="BI841" s="333"/>
      <c r="BJ841" s="333"/>
      <c r="BK841" s="333"/>
      <c r="BL841" s="333"/>
      <c r="BM841" s="333"/>
      <c r="BN841" s="333"/>
      <c r="BO841" s="333"/>
      <c r="BP841" s="333"/>
      <c r="BQ841" s="333"/>
      <c r="BR841" s="333"/>
      <c r="BS841" s="333"/>
      <c r="BT841" s="333"/>
      <c r="BU841" s="112"/>
    </row>
    <row r="842" spans="15:73" ht="20.100000000000001" customHeight="1">
      <c r="O842" s="11"/>
      <c r="X842" s="149"/>
      <c r="Y842" s="149"/>
      <c r="Z842" s="149"/>
      <c r="AA842" s="149"/>
      <c r="AB842" s="333"/>
      <c r="AC842" s="333"/>
      <c r="AD842" s="333"/>
      <c r="AE842" s="333"/>
      <c r="AF842" s="333"/>
      <c r="AG842" s="333"/>
      <c r="AH842" s="333"/>
      <c r="AI842" s="333"/>
      <c r="AJ842" s="333"/>
      <c r="AK842" s="333"/>
      <c r="AL842" s="333"/>
      <c r="AM842" s="333"/>
      <c r="AN842" s="333"/>
      <c r="AO842" s="333"/>
      <c r="AP842" s="333"/>
      <c r="AQ842" s="333"/>
      <c r="AR842" s="333"/>
      <c r="AS842" s="333"/>
      <c r="AT842" s="333"/>
      <c r="AU842" s="333"/>
      <c r="AV842" s="333"/>
      <c r="AW842" s="333"/>
      <c r="AX842" s="333"/>
      <c r="AY842" s="333"/>
      <c r="AZ842" s="333"/>
      <c r="BA842" s="333"/>
      <c r="BB842" s="333"/>
      <c r="BC842" s="333"/>
      <c r="BD842" s="333"/>
      <c r="BE842" s="333"/>
      <c r="BF842" s="333"/>
      <c r="BG842" s="333"/>
      <c r="BH842" s="333"/>
      <c r="BI842" s="333"/>
      <c r="BJ842" s="333"/>
      <c r="BK842" s="333"/>
      <c r="BL842" s="333"/>
      <c r="BM842" s="333"/>
      <c r="BN842" s="333"/>
      <c r="BO842" s="333"/>
      <c r="BP842" s="333"/>
      <c r="BQ842" s="333"/>
      <c r="BR842" s="333"/>
      <c r="BS842" s="333"/>
      <c r="BT842" s="333"/>
      <c r="BU842" s="112"/>
    </row>
    <row r="843" spans="15:73" ht="20.100000000000001" customHeight="1">
      <c r="O843" s="11"/>
      <c r="S843" s="150"/>
      <c r="T843" s="150"/>
      <c r="U843" s="150"/>
      <c r="V843" s="150"/>
      <c r="X843" s="149"/>
      <c r="Y843" s="149"/>
      <c r="Z843" s="149"/>
      <c r="AA843" s="149"/>
      <c r="AB843" s="333"/>
      <c r="AC843" s="333"/>
      <c r="AD843" s="333"/>
      <c r="AE843" s="333"/>
      <c r="AF843" s="333"/>
      <c r="AG843" s="333"/>
      <c r="AH843" s="333"/>
      <c r="AI843" s="333"/>
      <c r="AJ843" s="333"/>
      <c r="AK843" s="333"/>
      <c r="AL843" s="333"/>
      <c r="AM843" s="333"/>
      <c r="AN843" s="333"/>
      <c r="AO843" s="333"/>
      <c r="AP843" s="333"/>
      <c r="AQ843" s="333"/>
      <c r="AR843" s="333"/>
      <c r="AS843" s="333"/>
      <c r="AT843" s="333"/>
      <c r="AU843" s="333"/>
      <c r="AV843" s="333"/>
      <c r="AW843" s="333"/>
      <c r="AX843" s="333"/>
      <c r="AY843" s="333"/>
      <c r="AZ843" s="333"/>
      <c r="BA843" s="333"/>
      <c r="BB843" s="333"/>
      <c r="BC843" s="333"/>
      <c r="BD843" s="333"/>
      <c r="BE843" s="333"/>
      <c r="BF843" s="333"/>
      <c r="BG843" s="333"/>
      <c r="BH843" s="333"/>
      <c r="BI843" s="333"/>
      <c r="BJ843" s="333"/>
      <c r="BK843" s="333"/>
      <c r="BL843" s="333"/>
      <c r="BM843" s="333"/>
      <c r="BN843" s="333"/>
      <c r="BO843" s="333"/>
      <c r="BP843" s="333"/>
      <c r="BQ843" s="333"/>
      <c r="BR843" s="333"/>
      <c r="BS843" s="333"/>
      <c r="BT843" s="333"/>
      <c r="BU843" s="112"/>
    </row>
    <row r="844" spans="15:73" ht="20.100000000000001" customHeight="1">
      <c r="O844" s="11"/>
      <c r="R844" s="150"/>
      <c r="S844" s="150"/>
      <c r="T844" s="150"/>
      <c r="U844" s="150"/>
      <c r="V844" s="150"/>
      <c r="X844" s="149"/>
      <c r="Y844" s="149"/>
      <c r="Z844" s="149"/>
      <c r="AA844" s="149"/>
      <c r="AB844" s="333"/>
      <c r="AC844" s="333"/>
      <c r="AD844" s="333"/>
      <c r="AE844" s="333"/>
      <c r="AF844" s="333"/>
      <c r="AG844" s="333"/>
      <c r="AH844" s="333"/>
      <c r="AI844" s="333"/>
      <c r="AJ844" s="333"/>
      <c r="AK844" s="333"/>
      <c r="AL844" s="333"/>
      <c r="AM844" s="333"/>
      <c r="AN844" s="333"/>
      <c r="AO844" s="333"/>
      <c r="AP844" s="333"/>
      <c r="AQ844" s="333"/>
      <c r="AR844" s="333"/>
      <c r="AS844" s="333"/>
      <c r="AT844" s="333"/>
      <c r="AU844" s="333"/>
      <c r="AV844" s="333"/>
      <c r="AW844" s="333"/>
      <c r="AX844" s="333"/>
      <c r="AY844" s="333"/>
      <c r="AZ844" s="333"/>
      <c r="BA844" s="333"/>
      <c r="BB844" s="333"/>
      <c r="BC844" s="333"/>
      <c r="BD844" s="333"/>
      <c r="BE844" s="333"/>
      <c r="BF844" s="333"/>
      <c r="BG844" s="333"/>
      <c r="BH844" s="333"/>
      <c r="BI844" s="333"/>
      <c r="BJ844" s="333"/>
      <c r="BK844" s="333"/>
      <c r="BL844" s="333"/>
      <c r="BM844" s="333"/>
      <c r="BN844" s="333"/>
      <c r="BO844" s="333"/>
      <c r="BP844" s="333"/>
      <c r="BQ844" s="333"/>
      <c r="BR844" s="333"/>
      <c r="BS844" s="333"/>
      <c r="BT844" s="333"/>
      <c r="BU844" s="112"/>
    </row>
    <row r="845" spans="15:73" ht="20.100000000000001" customHeight="1">
      <c r="O845" s="11"/>
      <c r="R845" s="150"/>
      <c r="S845" s="150"/>
      <c r="T845" s="150"/>
      <c r="U845" s="150"/>
      <c r="V845" s="150"/>
      <c r="X845" s="149"/>
      <c r="Y845" s="149"/>
      <c r="Z845" s="149"/>
      <c r="AA845" s="149"/>
      <c r="AB845" s="333"/>
      <c r="AC845" s="333"/>
      <c r="AD845" s="333"/>
      <c r="AE845" s="333"/>
      <c r="AF845" s="333"/>
      <c r="AG845" s="333"/>
      <c r="AH845" s="333"/>
      <c r="AI845" s="333"/>
      <c r="AJ845" s="333"/>
      <c r="AK845" s="333"/>
      <c r="AL845" s="333"/>
      <c r="AM845" s="333"/>
      <c r="AN845" s="333"/>
      <c r="AO845" s="333"/>
      <c r="AP845" s="333"/>
      <c r="AQ845" s="333"/>
      <c r="AR845" s="333"/>
      <c r="AS845" s="333"/>
      <c r="AT845" s="333"/>
      <c r="AU845" s="333"/>
      <c r="AV845" s="333"/>
      <c r="AW845" s="333"/>
      <c r="AX845" s="333"/>
      <c r="AY845" s="333"/>
      <c r="AZ845" s="333"/>
      <c r="BA845" s="333"/>
      <c r="BB845" s="333"/>
      <c r="BC845" s="333"/>
      <c r="BD845" s="333"/>
      <c r="BE845" s="333"/>
      <c r="BF845" s="333"/>
      <c r="BG845" s="333"/>
      <c r="BH845" s="333"/>
      <c r="BI845" s="333"/>
      <c r="BJ845" s="333"/>
      <c r="BK845" s="333"/>
      <c r="BL845" s="333"/>
      <c r="BM845" s="333"/>
      <c r="BN845" s="333"/>
      <c r="BO845" s="333"/>
      <c r="BP845" s="333"/>
      <c r="BQ845" s="333"/>
      <c r="BR845" s="333"/>
      <c r="BS845" s="333"/>
      <c r="BT845" s="333"/>
      <c r="BU845" s="112"/>
    </row>
    <row r="846" spans="15:73" ht="20.100000000000001" customHeight="1">
      <c r="O846" s="11"/>
      <c r="R846" s="150"/>
      <c r="S846" s="150"/>
      <c r="T846" s="150"/>
      <c r="U846" s="150"/>
      <c r="V846" s="150"/>
      <c r="X846" s="149"/>
      <c r="Y846" s="149"/>
      <c r="Z846" s="149"/>
      <c r="AA846" s="149"/>
      <c r="AB846" s="333"/>
      <c r="AC846" s="333"/>
      <c r="AD846" s="333"/>
      <c r="AE846" s="333"/>
      <c r="AF846" s="333"/>
      <c r="AG846" s="333"/>
      <c r="AH846" s="333"/>
      <c r="AI846" s="333"/>
      <c r="AJ846" s="333"/>
      <c r="AK846" s="333"/>
      <c r="AL846" s="333"/>
      <c r="AM846" s="333"/>
      <c r="AN846" s="333"/>
      <c r="AO846" s="333"/>
      <c r="AP846" s="333"/>
      <c r="AQ846" s="333"/>
      <c r="AR846" s="333"/>
      <c r="AS846" s="333"/>
      <c r="AT846" s="333"/>
      <c r="AU846" s="333"/>
      <c r="AV846" s="333"/>
      <c r="AW846" s="333"/>
      <c r="AX846" s="333"/>
      <c r="AY846" s="333"/>
      <c r="AZ846" s="333"/>
      <c r="BA846" s="333"/>
      <c r="BB846" s="333"/>
      <c r="BC846" s="333"/>
      <c r="BD846" s="333"/>
      <c r="BE846" s="333"/>
      <c r="BF846" s="333"/>
      <c r="BG846" s="333"/>
      <c r="BH846" s="333"/>
      <c r="BI846" s="333"/>
      <c r="BJ846" s="333"/>
      <c r="BK846" s="333"/>
      <c r="BL846" s="333"/>
      <c r="BM846" s="333"/>
      <c r="BN846" s="333"/>
      <c r="BO846" s="333"/>
      <c r="BP846" s="333"/>
      <c r="BQ846" s="333"/>
      <c r="BR846" s="333"/>
      <c r="BS846" s="333"/>
      <c r="BT846" s="333"/>
      <c r="BU846" s="112"/>
    </row>
    <row r="847" spans="15:73" ht="20.100000000000001" customHeight="1">
      <c r="O847" s="11"/>
      <c r="R847" s="150"/>
      <c r="S847" s="150"/>
      <c r="T847" s="150"/>
      <c r="U847" s="150"/>
      <c r="V847" s="150"/>
      <c r="X847" s="149"/>
      <c r="Y847" s="149"/>
      <c r="Z847" s="149"/>
      <c r="AA847" s="149"/>
      <c r="AB847" s="333"/>
      <c r="AC847" s="333"/>
      <c r="AD847" s="333"/>
      <c r="AE847" s="333"/>
      <c r="AF847" s="333"/>
      <c r="AG847" s="333"/>
      <c r="AH847" s="333"/>
      <c r="AI847" s="333"/>
      <c r="AJ847" s="333"/>
      <c r="AK847" s="333"/>
      <c r="AL847" s="333"/>
      <c r="AM847" s="333"/>
      <c r="AN847" s="333"/>
      <c r="AO847" s="333"/>
      <c r="AP847" s="333"/>
      <c r="AQ847" s="333"/>
      <c r="AR847" s="333"/>
      <c r="AS847" s="333"/>
      <c r="AT847" s="333"/>
      <c r="AU847" s="333"/>
      <c r="AV847" s="333"/>
      <c r="AW847" s="333"/>
      <c r="AX847" s="333"/>
      <c r="AY847" s="333"/>
      <c r="AZ847" s="333"/>
      <c r="BA847" s="333"/>
      <c r="BB847" s="333"/>
      <c r="BC847" s="333"/>
      <c r="BD847" s="333"/>
      <c r="BE847" s="333"/>
      <c r="BF847" s="333"/>
      <c r="BG847" s="333"/>
      <c r="BH847" s="333"/>
      <c r="BI847" s="333"/>
      <c r="BJ847" s="333"/>
      <c r="BK847" s="333"/>
      <c r="BL847" s="333"/>
      <c r="BM847" s="333"/>
      <c r="BN847" s="333"/>
      <c r="BO847" s="333"/>
      <c r="BP847" s="333"/>
      <c r="BQ847" s="333"/>
      <c r="BR847" s="333"/>
      <c r="BS847" s="333"/>
      <c r="BT847" s="333"/>
      <c r="BU847" s="112"/>
    </row>
    <row r="848" spans="15:73" ht="20.100000000000001" customHeight="1">
      <c r="O848" s="11"/>
      <c r="R848" s="150"/>
      <c r="S848" s="150"/>
      <c r="T848" s="150"/>
      <c r="U848" s="150"/>
      <c r="V848" s="150"/>
      <c r="X848" s="149"/>
      <c r="Y848" s="149"/>
      <c r="Z848" s="149"/>
      <c r="AA848" s="149"/>
      <c r="AB848" s="333"/>
      <c r="AC848" s="333"/>
      <c r="AD848" s="333"/>
      <c r="AE848" s="333"/>
      <c r="AF848" s="333"/>
      <c r="AG848" s="333"/>
      <c r="AH848" s="333"/>
      <c r="AI848" s="333"/>
      <c r="AJ848" s="333"/>
      <c r="AK848" s="333"/>
      <c r="AL848" s="333"/>
      <c r="AM848" s="333"/>
      <c r="AN848" s="333"/>
      <c r="AO848" s="333"/>
      <c r="AP848" s="333"/>
      <c r="AQ848" s="333"/>
      <c r="AR848" s="333"/>
      <c r="AS848" s="333"/>
      <c r="AT848" s="333"/>
      <c r="AU848" s="333"/>
      <c r="AV848" s="333"/>
      <c r="AW848" s="333"/>
      <c r="AX848" s="333"/>
      <c r="AY848" s="333"/>
      <c r="AZ848" s="333"/>
      <c r="BA848" s="333"/>
      <c r="BB848" s="333"/>
      <c r="BC848" s="333"/>
      <c r="BD848" s="333"/>
      <c r="BE848" s="333"/>
      <c r="BF848" s="333"/>
      <c r="BG848" s="333"/>
      <c r="BH848" s="333"/>
      <c r="BI848" s="333"/>
      <c r="BJ848" s="333"/>
      <c r="BK848" s="333"/>
      <c r="BL848" s="333"/>
      <c r="BM848" s="333"/>
      <c r="BN848" s="333"/>
      <c r="BO848" s="333"/>
      <c r="BP848" s="333"/>
      <c r="BQ848" s="333"/>
      <c r="BR848" s="333"/>
      <c r="BS848" s="333"/>
      <c r="BT848" s="333"/>
      <c r="BU848" s="112"/>
    </row>
    <row r="849" spans="15:73" ht="20.100000000000001" customHeight="1">
      <c r="O849" s="11"/>
      <c r="R849" s="150"/>
      <c r="S849" s="150"/>
      <c r="T849" s="150"/>
      <c r="U849" s="150"/>
      <c r="V849" s="150"/>
      <c r="X849" s="149"/>
      <c r="Y849" s="149"/>
      <c r="Z849" s="149"/>
      <c r="AA849" s="149"/>
      <c r="AB849" s="333"/>
      <c r="AC849" s="333"/>
      <c r="AD849" s="333"/>
      <c r="AE849" s="333"/>
      <c r="AF849" s="333"/>
      <c r="AG849" s="333"/>
      <c r="AH849" s="333"/>
      <c r="AI849" s="333"/>
      <c r="AJ849" s="333"/>
      <c r="AK849" s="333"/>
      <c r="AL849" s="333"/>
      <c r="AM849" s="333"/>
      <c r="AN849" s="333"/>
      <c r="AO849" s="333"/>
      <c r="AP849" s="333"/>
      <c r="AQ849" s="333"/>
      <c r="AR849" s="333"/>
      <c r="AS849" s="333"/>
      <c r="AT849" s="333"/>
      <c r="AU849" s="333"/>
      <c r="AV849" s="333"/>
      <c r="AW849" s="333"/>
      <c r="AX849" s="333"/>
      <c r="AY849" s="333"/>
      <c r="AZ849" s="333"/>
      <c r="BA849" s="333"/>
      <c r="BB849" s="333"/>
      <c r="BC849" s="333"/>
      <c r="BD849" s="333"/>
      <c r="BE849" s="333"/>
      <c r="BF849" s="333"/>
      <c r="BG849" s="333"/>
      <c r="BH849" s="333"/>
      <c r="BI849" s="333"/>
      <c r="BJ849" s="333"/>
      <c r="BK849" s="333"/>
      <c r="BL849" s="333"/>
      <c r="BM849" s="333"/>
      <c r="BN849" s="333"/>
      <c r="BO849" s="333"/>
      <c r="BP849" s="333"/>
      <c r="BQ849" s="333"/>
      <c r="BR849" s="333"/>
      <c r="BS849" s="333"/>
      <c r="BT849" s="333"/>
      <c r="BU849" s="112"/>
    </row>
    <row r="850" spans="15:73" ht="20.100000000000001" customHeight="1">
      <c r="O850" s="11"/>
      <c r="R850" s="150"/>
      <c r="S850" s="150"/>
      <c r="T850" s="150"/>
      <c r="U850" s="150"/>
      <c r="V850" s="150"/>
      <c r="X850" s="149"/>
      <c r="Y850" s="149"/>
      <c r="Z850" s="149"/>
      <c r="AA850" s="149"/>
      <c r="AB850" s="333"/>
      <c r="AC850" s="333"/>
      <c r="AD850" s="333"/>
      <c r="AE850" s="333"/>
      <c r="AF850" s="333"/>
      <c r="AG850" s="333"/>
      <c r="AH850" s="333"/>
      <c r="AI850" s="333"/>
      <c r="AJ850" s="333"/>
      <c r="AK850" s="333"/>
      <c r="AL850" s="333"/>
      <c r="AM850" s="333"/>
      <c r="AN850" s="333"/>
      <c r="AO850" s="333"/>
      <c r="AP850" s="333"/>
      <c r="AQ850" s="333"/>
      <c r="AR850" s="333"/>
      <c r="AS850" s="333"/>
      <c r="AT850" s="333"/>
      <c r="AU850" s="333"/>
      <c r="AV850" s="333"/>
      <c r="AW850" s="333"/>
      <c r="AX850" s="333"/>
      <c r="AY850" s="333"/>
      <c r="AZ850" s="333"/>
      <c r="BA850" s="333"/>
      <c r="BB850" s="333"/>
      <c r="BC850" s="333"/>
      <c r="BD850" s="333"/>
      <c r="BE850" s="333"/>
      <c r="BF850" s="333"/>
      <c r="BG850" s="333"/>
      <c r="BH850" s="333"/>
      <c r="BI850" s="333"/>
      <c r="BJ850" s="333"/>
      <c r="BK850" s="333"/>
      <c r="BL850" s="333"/>
      <c r="BM850" s="333"/>
      <c r="BN850" s="333"/>
      <c r="BO850" s="333"/>
      <c r="BP850" s="333"/>
      <c r="BQ850" s="333"/>
      <c r="BR850" s="333"/>
      <c r="BS850" s="333"/>
      <c r="BT850" s="333"/>
      <c r="BU850" s="112"/>
    </row>
    <row r="851" spans="15:73" ht="20.100000000000001" customHeight="1">
      <c r="O851" s="11"/>
      <c r="R851" s="150"/>
      <c r="S851" s="150"/>
      <c r="T851" s="150"/>
      <c r="U851" s="150"/>
      <c r="V851" s="150"/>
      <c r="X851" s="149"/>
      <c r="Y851" s="149"/>
      <c r="Z851" s="149"/>
      <c r="AA851" s="149"/>
      <c r="AB851" s="333"/>
      <c r="AC851" s="333"/>
      <c r="AD851" s="333"/>
      <c r="AE851" s="333"/>
      <c r="AF851" s="333"/>
      <c r="AG851" s="333"/>
      <c r="AH851" s="333"/>
      <c r="AI851" s="333"/>
      <c r="AJ851" s="333"/>
      <c r="AK851" s="333"/>
      <c r="AL851" s="333"/>
      <c r="AM851" s="333"/>
      <c r="AN851" s="333"/>
      <c r="AO851" s="333"/>
      <c r="AP851" s="333"/>
      <c r="AQ851" s="333"/>
      <c r="AR851" s="333"/>
      <c r="AS851" s="333"/>
      <c r="AT851" s="333"/>
      <c r="AU851" s="333"/>
      <c r="AV851" s="333"/>
      <c r="AW851" s="333"/>
      <c r="AX851" s="333"/>
      <c r="AY851" s="333"/>
      <c r="AZ851" s="333"/>
      <c r="BA851" s="333"/>
      <c r="BB851" s="333"/>
      <c r="BC851" s="333"/>
      <c r="BD851" s="333"/>
      <c r="BE851" s="333"/>
      <c r="BF851" s="333"/>
      <c r="BG851" s="333"/>
      <c r="BH851" s="333"/>
      <c r="BI851" s="333"/>
      <c r="BJ851" s="333"/>
      <c r="BK851" s="333"/>
      <c r="BL851" s="333"/>
      <c r="BM851" s="333"/>
      <c r="BN851" s="333"/>
      <c r="BO851" s="333"/>
      <c r="BP851" s="333"/>
      <c r="BQ851" s="333"/>
      <c r="BR851" s="333"/>
      <c r="BS851" s="333"/>
      <c r="BT851" s="333"/>
      <c r="BU851" s="112"/>
    </row>
    <row r="852" spans="15:73" ht="20.100000000000001" customHeight="1">
      <c r="O852" s="11"/>
      <c r="R852" s="150"/>
      <c r="S852" s="150"/>
      <c r="T852" s="150"/>
      <c r="U852" s="150"/>
      <c r="V852" s="150"/>
      <c r="X852" s="149"/>
      <c r="Y852" s="149"/>
      <c r="Z852" s="149"/>
      <c r="AA852" s="149"/>
      <c r="AB852" s="333"/>
      <c r="AC852" s="333"/>
      <c r="AD852" s="333"/>
      <c r="AE852" s="333"/>
      <c r="AF852" s="333"/>
      <c r="AG852" s="333"/>
      <c r="AH852" s="333"/>
      <c r="AI852" s="333"/>
      <c r="AJ852" s="333"/>
      <c r="AK852" s="333"/>
      <c r="AL852" s="333"/>
      <c r="AM852" s="333"/>
      <c r="AN852" s="333"/>
      <c r="AO852" s="333"/>
      <c r="AP852" s="333"/>
      <c r="AQ852" s="333"/>
      <c r="AR852" s="333"/>
      <c r="AS852" s="333"/>
      <c r="AT852" s="333"/>
      <c r="AU852" s="333"/>
      <c r="AV852" s="333"/>
      <c r="AW852" s="333"/>
      <c r="AX852" s="333"/>
      <c r="AY852" s="333"/>
      <c r="AZ852" s="333"/>
      <c r="BA852" s="333"/>
      <c r="BB852" s="333"/>
      <c r="BC852" s="333"/>
      <c r="BD852" s="333"/>
      <c r="BE852" s="333"/>
      <c r="BF852" s="333"/>
      <c r="BG852" s="333"/>
      <c r="BH852" s="333"/>
      <c r="BI852" s="333"/>
      <c r="BJ852" s="333"/>
      <c r="BK852" s="333"/>
      <c r="BL852" s="333"/>
      <c r="BM852" s="333"/>
      <c r="BN852" s="333"/>
      <c r="BO852" s="333"/>
      <c r="BP852" s="333"/>
      <c r="BQ852" s="333"/>
      <c r="BR852" s="333"/>
      <c r="BS852" s="333"/>
      <c r="BT852" s="333"/>
      <c r="BU852" s="112"/>
    </row>
    <row r="853" spans="15:73" ht="20.100000000000001" customHeight="1">
      <c r="O853" s="11"/>
      <c r="R853" s="150"/>
      <c r="S853" s="150"/>
      <c r="T853" s="150"/>
      <c r="U853" s="150"/>
      <c r="V853" s="150"/>
      <c r="X853" s="149"/>
      <c r="Y853" s="149"/>
      <c r="Z853" s="149"/>
      <c r="AA853" s="149"/>
      <c r="AB853" s="333"/>
      <c r="AC853" s="333"/>
      <c r="AD853" s="333"/>
      <c r="AE853" s="333"/>
      <c r="AF853" s="333"/>
      <c r="AG853" s="333"/>
      <c r="AH853" s="333"/>
      <c r="AI853" s="333"/>
      <c r="AJ853" s="333"/>
      <c r="AK853" s="333"/>
      <c r="AL853" s="333"/>
      <c r="AM853" s="333"/>
      <c r="AN853" s="333"/>
      <c r="AO853" s="333"/>
      <c r="AP853" s="333"/>
      <c r="AQ853" s="333"/>
      <c r="AR853" s="333"/>
      <c r="AS853" s="333"/>
      <c r="AT853" s="333"/>
      <c r="AU853" s="333"/>
      <c r="AV853" s="333"/>
      <c r="AW853" s="333"/>
      <c r="AX853" s="333"/>
      <c r="AY853" s="333"/>
      <c r="AZ853" s="333"/>
      <c r="BA853" s="333"/>
      <c r="BB853" s="333"/>
      <c r="BC853" s="333"/>
      <c r="BD853" s="333"/>
      <c r="BE853" s="333"/>
      <c r="BF853" s="333"/>
      <c r="BG853" s="333"/>
      <c r="BH853" s="333"/>
      <c r="BI853" s="333"/>
      <c r="BJ853" s="333"/>
      <c r="BK853" s="333"/>
      <c r="BL853" s="333"/>
      <c r="BM853" s="333"/>
      <c r="BN853" s="333"/>
      <c r="BO853" s="333"/>
      <c r="BP853" s="333"/>
      <c r="BQ853" s="333"/>
      <c r="BR853" s="333"/>
      <c r="BS853" s="333"/>
      <c r="BT853" s="333"/>
      <c r="BU853" s="112"/>
    </row>
    <row r="854" spans="15:73" ht="20.100000000000001" customHeight="1">
      <c r="O854" s="11"/>
      <c r="R854" s="151"/>
      <c r="S854" s="151"/>
      <c r="T854" s="151"/>
      <c r="U854" s="151"/>
      <c r="V854" s="151"/>
      <c r="X854" s="149"/>
      <c r="Y854" s="149"/>
      <c r="Z854" s="149"/>
      <c r="AA854" s="149"/>
      <c r="AB854" s="333"/>
      <c r="AC854" s="333"/>
      <c r="AD854" s="333"/>
      <c r="AE854" s="333"/>
      <c r="AF854" s="333"/>
      <c r="AG854" s="333"/>
      <c r="AH854" s="333"/>
      <c r="AI854" s="333"/>
      <c r="AJ854" s="333"/>
      <c r="AK854" s="333"/>
      <c r="AL854" s="333"/>
      <c r="AM854" s="333"/>
      <c r="AN854" s="333"/>
      <c r="AO854" s="333"/>
      <c r="AP854" s="333"/>
      <c r="AQ854" s="333"/>
      <c r="AR854" s="333"/>
      <c r="AS854" s="333"/>
      <c r="AT854" s="333"/>
      <c r="AU854" s="333"/>
      <c r="AV854" s="333"/>
      <c r="AW854" s="333"/>
      <c r="AX854" s="333"/>
      <c r="AY854" s="333"/>
      <c r="AZ854" s="333"/>
      <c r="BA854" s="333"/>
      <c r="BB854" s="333"/>
      <c r="BC854" s="333"/>
      <c r="BD854" s="333"/>
      <c r="BE854" s="333"/>
      <c r="BF854" s="333"/>
      <c r="BG854" s="333"/>
      <c r="BH854" s="333"/>
      <c r="BI854" s="333"/>
      <c r="BJ854" s="333"/>
      <c r="BK854" s="333"/>
      <c r="BL854" s="333"/>
      <c r="BM854" s="333"/>
      <c r="BN854" s="333"/>
      <c r="BO854" s="333"/>
      <c r="BP854" s="333"/>
      <c r="BQ854" s="333"/>
      <c r="BR854" s="333"/>
      <c r="BS854" s="333"/>
      <c r="BT854" s="333"/>
      <c r="BU854" s="112"/>
    </row>
    <row r="855" spans="15:73" ht="20.100000000000001" customHeight="1">
      <c r="O855" s="11"/>
      <c r="R855" s="151"/>
      <c r="S855" s="151"/>
      <c r="T855" s="151"/>
      <c r="U855" s="151"/>
      <c r="V855" s="151"/>
      <c r="X855" s="149"/>
      <c r="Y855" s="149"/>
      <c r="Z855" s="149"/>
      <c r="AA855" s="149"/>
      <c r="AB855" s="333"/>
      <c r="AC855" s="333"/>
      <c r="AD855" s="333"/>
      <c r="AE855" s="333"/>
      <c r="AF855" s="333"/>
      <c r="AG855" s="333"/>
      <c r="AH855" s="333"/>
      <c r="AI855" s="333"/>
      <c r="AJ855" s="333"/>
      <c r="AK855" s="333"/>
      <c r="AL855" s="333"/>
      <c r="AM855" s="333"/>
      <c r="AN855" s="333"/>
      <c r="AO855" s="333"/>
      <c r="AP855" s="333"/>
      <c r="AQ855" s="333"/>
      <c r="AR855" s="333"/>
      <c r="AS855" s="333"/>
      <c r="AT855" s="333"/>
      <c r="AU855" s="333"/>
      <c r="AV855" s="333"/>
      <c r="AW855" s="333"/>
      <c r="AX855" s="333"/>
      <c r="AY855" s="333"/>
      <c r="AZ855" s="333"/>
      <c r="BA855" s="333"/>
      <c r="BB855" s="333"/>
      <c r="BC855" s="333"/>
      <c r="BD855" s="333"/>
      <c r="BE855" s="333"/>
      <c r="BF855" s="333"/>
      <c r="BG855" s="333"/>
      <c r="BH855" s="333"/>
      <c r="BI855" s="333"/>
      <c r="BJ855" s="333"/>
      <c r="BK855" s="333"/>
      <c r="BL855" s="333"/>
      <c r="BM855" s="333"/>
      <c r="BN855" s="333"/>
      <c r="BO855" s="333"/>
      <c r="BP855" s="333"/>
      <c r="BQ855" s="333"/>
      <c r="BR855" s="333"/>
      <c r="BS855" s="333"/>
      <c r="BT855" s="333"/>
      <c r="BU855" s="112"/>
    </row>
    <row r="856" spans="15:73" ht="20.100000000000001" customHeight="1">
      <c r="O856" s="11"/>
      <c r="R856" s="151"/>
      <c r="S856" s="151"/>
      <c r="T856" s="151"/>
      <c r="U856" s="151"/>
      <c r="V856" s="151"/>
      <c r="X856" s="149"/>
      <c r="Y856" s="149"/>
      <c r="Z856" s="149"/>
      <c r="AA856" s="149"/>
      <c r="AB856" s="333"/>
      <c r="AC856" s="333"/>
      <c r="AD856" s="333"/>
      <c r="AE856" s="333"/>
      <c r="AF856" s="333"/>
      <c r="AG856" s="333"/>
      <c r="AH856" s="333"/>
      <c r="AI856" s="333"/>
      <c r="AJ856" s="333"/>
      <c r="AK856" s="333"/>
      <c r="AL856" s="333"/>
      <c r="AM856" s="333"/>
      <c r="AN856" s="333"/>
      <c r="AO856" s="333"/>
      <c r="AP856" s="333"/>
      <c r="AQ856" s="333"/>
      <c r="AR856" s="333"/>
      <c r="AS856" s="333"/>
      <c r="AT856" s="333"/>
      <c r="AU856" s="333"/>
      <c r="AV856" s="333"/>
      <c r="AW856" s="333"/>
      <c r="AX856" s="333"/>
      <c r="AY856" s="333"/>
      <c r="AZ856" s="333"/>
      <c r="BA856" s="333"/>
      <c r="BB856" s="333"/>
      <c r="BC856" s="333"/>
      <c r="BD856" s="333"/>
      <c r="BE856" s="333"/>
      <c r="BF856" s="333"/>
      <c r="BG856" s="333"/>
      <c r="BH856" s="333"/>
      <c r="BI856" s="333"/>
      <c r="BJ856" s="333"/>
      <c r="BK856" s="333"/>
      <c r="BL856" s="333"/>
      <c r="BM856" s="333"/>
      <c r="BN856" s="333"/>
      <c r="BO856" s="333"/>
      <c r="BP856" s="333"/>
      <c r="BQ856" s="333"/>
      <c r="BR856" s="333"/>
      <c r="BS856" s="333"/>
      <c r="BT856" s="333"/>
      <c r="BU856" s="112"/>
    </row>
    <row r="857" spans="15:73" ht="20.100000000000001" customHeight="1">
      <c r="O857" s="11"/>
      <c r="Q857" s="334" t="s">
        <v>249</v>
      </c>
      <c r="R857" s="334"/>
      <c r="S857" s="334"/>
      <c r="T857" s="334"/>
      <c r="U857" s="334"/>
      <c r="V857" s="334"/>
      <c r="W857" s="334"/>
      <c r="X857" s="334"/>
      <c r="Y857" s="149"/>
      <c r="Z857" s="149"/>
      <c r="AA857" s="149"/>
      <c r="AB857" s="333"/>
      <c r="AC857" s="333"/>
      <c r="AD857" s="333"/>
      <c r="AE857" s="333"/>
      <c r="AF857" s="333"/>
      <c r="AG857" s="333"/>
      <c r="AH857" s="333"/>
      <c r="AI857" s="333"/>
      <c r="AJ857" s="333"/>
      <c r="AK857" s="333"/>
      <c r="AL857" s="333"/>
      <c r="AM857" s="333"/>
      <c r="AN857" s="333"/>
      <c r="AO857" s="333"/>
      <c r="AP857" s="333"/>
      <c r="AQ857" s="333"/>
      <c r="AR857" s="333"/>
      <c r="AS857" s="333"/>
      <c r="AT857" s="333"/>
      <c r="AU857" s="333"/>
      <c r="AV857" s="333"/>
      <c r="AW857" s="333"/>
      <c r="AX857" s="333"/>
      <c r="AY857" s="333"/>
      <c r="AZ857" s="333"/>
      <c r="BA857" s="333"/>
      <c r="BB857" s="333"/>
      <c r="BC857" s="333"/>
      <c r="BD857" s="333"/>
      <c r="BE857" s="333"/>
      <c r="BF857" s="333"/>
      <c r="BG857" s="333"/>
      <c r="BH857" s="333"/>
      <c r="BI857" s="333"/>
      <c r="BJ857" s="333"/>
      <c r="BK857" s="333"/>
      <c r="BL857" s="333"/>
      <c r="BM857" s="333"/>
      <c r="BN857" s="333"/>
      <c r="BO857" s="333"/>
      <c r="BP857" s="333"/>
      <c r="BQ857" s="333"/>
      <c r="BR857" s="333"/>
      <c r="BS857" s="333"/>
      <c r="BT857" s="333"/>
      <c r="BU857" s="112"/>
    </row>
    <row r="858" spans="15:73" ht="20.100000000000001" customHeight="1">
      <c r="O858" s="11"/>
      <c r="Q858" s="334"/>
      <c r="R858" s="334"/>
      <c r="S858" s="334"/>
      <c r="T858" s="334"/>
      <c r="U858" s="334"/>
      <c r="V858" s="334"/>
      <c r="W858" s="334"/>
      <c r="X858" s="334"/>
      <c r="Y858" s="149"/>
      <c r="Z858" s="149"/>
      <c r="AA858" s="149"/>
      <c r="AB858" s="333"/>
      <c r="AC858" s="333"/>
      <c r="AD858" s="333"/>
      <c r="AE858" s="333"/>
      <c r="AF858" s="333"/>
      <c r="AG858" s="333"/>
      <c r="AH858" s="333"/>
      <c r="AI858" s="333"/>
      <c r="AJ858" s="333"/>
      <c r="AK858" s="333"/>
      <c r="AL858" s="333"/>
      <c r="AM858" s="333"/>
      <c r="AN858" s="333"/>
      <c r="AO858" s="333"/>
      <c r="AP858" s="333"/>
      <c r="AQ858" s="333"/>
      <c r="AR858" s="333"/>
      <c r="AS858" s="333"/>
      <c r="AT858" s="333"/>
      <c r="AU858" s="333"/>
      <c r="AV858" s="333"/>
      <c r="AW858" s="333"/>
      <c r="AX858" s="333"/>
      <c r="AY858" s="333"/>
      <c r="AZ858" s="333"/>
      <c r="BA858" s="333"/>
      <c r="BB858" s="333"/>
      <c r="BC858" s="333"/>
      <c r="BD858" s="333"/>
      <c r="BE858" s="333"/>
      <c r="BF858" s="333"/>
      <c r="BG858" s="333"/>
      <c r="BH858" s="333"/>
      <c r="BI858" s="333"/>
      <c r="BJ858" s="333"/>
      <c r="BK858" s="333"/>
      <c r="BL858" s="333"/>
      <c r="BM858" s="333"/>
      <c r="BN858" s="333"/>
      <c r="BO858" s="333"/>
      <c r="BP858" s="333"/>
      <c r="BQ858" s="333"/>
      <c r="BR858" s="333"/>
      <c r="BS858" s="333"/>
      <c r="BT858" s="333"/>
      <c r="BU858" s="112"/>
    </row>
    <row r="859" spans="15:73" ht="20.100000000000001" customHeight="1">
      <c r="O859" s="11"/>
      <c r="Q859" s="334"/>
      <c r="R859" s="334"/>
      <c r="S859" s="334"/>
      <c r="T859" s="334"/>
      <c r="U859" s="334"/>
      <c r="V859" s="334"/>
      <c r="W859" s="334"/>
      <c r="X859" s="334"/>
      <c r="Y859" s="149"/>
      <c r="Z859" s="149"/>
      <c r="AA859" s="149"/>
      <c r="AB859" s="333"/>
      <c r="AC859" s="333"/>
      <c r="AD859" s="333"/>
      <c r="AE859" s="333"/>
      <c r="AF859" s="333"/>
      <c r="AG859" s="333"/>
      <c r="AH859" s="333"/>
      <c r="AI859" s="333"/>
      <c r="AJ859" s="333"/>
      <c r="AK859" s="333"/>
      <c r="AL859" s="333"/>
      <c r="AM859" s="333"/>
      <c r="AN859" s="333"/>
      <c r="AO859" s="333"/>
      <c r="AP859" s="333"/>
      <c r="AQ859" s="333"/>
      <c r="AR859" s="333"/>
      <c r="AS859" s="333"/>
      <c r="AT859" s="333"/>
      <c r="AU859" s="333"/>
      <c r="AV859" s="333"/>
      <c r="AW859" s="333"/>
      <c r="AX859" s="333"/>
      <c r="AY859" s="333"/>
      <c r="AZ859" s="333"/>
      <c r="BA859" s="333"/>
      <c r="BB859" s="333"/>
      <c r="BC859" s="333"/>
      <c r="BD859" s="333"/>
      <c r="BE859" s="333"/>
      <c r="BF859" s="333"/>
      <c r="BG859" s="333"/>
      <c r="BH859" s="333"/>
      <c r="BI859" s="333"/>
      <c r="BJ859" s="333"/>
      <c r="BK859" s="333"/>
      <c r="BL859" s="333"/>
      <c r="BM859" s="333"/>
      <c r="BN859" s="333"/>
      <c r="BO859" s="333"/>
      <c r="BP859" s="333"/>
      <c r="BQ859" s="333"/>
      <c r="BR859" s="333"/>
      <c r="BS859" s="333"/>
      <c r="BT859" s="333"/>
      <c r="BU859" s="112"/>
    </row>
    <row r="860" spans="15:73" ht="20.100000000000001" customHeight="1">
      <c r="O860" s="11"/>
      <c r="Q860" s="334"/>
      <c r="R860" s="334"/>
      <c r="S860" s="334"/>
      <c r="T860" s="334"/>
      <c r="U860" s="334"/>
      <c r="V860" s="334"/>
      <c r="W860" s="334"/>
      <c r="X860" s="334"/>
      <c r="Y860" s="149"/>
      <c r="Z860" s="149"/>
      <c r="AA860" s="149"/>
      <c r="AB860" s="333"/>
      <c r="AC860" s="333"/>
      <c r="AD860" s="333"/>
      <c r="AE860" s="333"/>
      <c r="AF860" s="333"/>
      <c r="AG860" s="333"/>
      <c r="AH860" s="333"/>
      <c r="AI860" s="333"/>
      <c r="AJ860" s="333"/>
      <c r="AK860" s="333"/>
      <c r="AL860" s="333"/>
      <c r="AM860" s="333"/>
      <c r="AN860" s="333"/>
      <c r="AO860" s="333"/>
      <c r="AP860" s="333"/>
      <c r="AQ860" s="333"/>
      <c r="AR860" s="333"/>
      <c r="AS860" s="333"/>
      <c r="AT860" s="333"/>
      <c r="AU860" s="333"/>
      <c r="AV860" s="333"/>
      <c r="AW860" s="333"/>
      <c r="AX860" s="333"/>
      <c r="AY860" s="333"/>
      <c r="AZ860" s="333"/>
      <c r="BA860" s="333"/>
      <c r="BB860" s="333"/>
      <c r="BC860" s="333"/>
      <c r="BD860" s="333"/>
      <c r="BE860" s="333"/>
      <c r="BF860" s="333"/>
      <c r="BG860" s="333"/>
      <c r="BH860" s="333"/>
      <c r="BI860" s="333"/>
      <c r="BJ860" s="333"/>
      <c r="BK860" s="333"/>
      <c r="BL860" s="333"/>
      <c r="BM860" s="333"/>
      <c r="BN860" s="333"/>
      <c r="BO860" s="333"/>
      <c r="BP860" s="333"/>
      <c r="BQ860" s="333"/>
      <c r="BR860" s="333"/>
      <c r="BS860" s="333"/>
      <c r="BT860" s="333"/>
      <c r="BU860" s="112"/>
    </row>
    <row r="861" spans="15:73" ht="20.100000000000001" customHeight="1">
      <c r="O861" s="11"/>
      <c r="Q861" s="334"/>
      <c r="R861" s="334"/>
      <c r="S861" s="334"/>
      <c r="T861" s="334"/>
      <c r="U861" s="334"/>
      <c r="V861" s="334"/>
      <c r="W861" s="334"/>
      <c r="X861" s="334"/>
      <c r="Y861" s="149"/>
      <c r="Z861" s="149"/>
      <c r="AA861" s="149"/>
      <c r="AB861" s="333"/>
      <c r="AC861" s="333"/>
      <c r="AD861" s="333"/>
      <c r="AE861" s="333"/>
      <c r="AF861" s="333"/>
      <c r="AG861" s="333"/>
      <c r="AH861" s="333"/>
      <c r="AI861" s="333"/>
      <c r="AJ861" s="333"/>
      <c r="AK861" s="333"/>
      <c r="AL861" s="333"/>
      <c r="AM861" s="333"/>
      <c r="AN861" s="333"/>
      <c r="AO861" s="333"/>
      <c r="AP861" s="333"/>
      <c r="AQ861" s="333"/>
      <c r="AR861" s="333"/>
      <c r="AS861" s="333"/>
      <c r="AT861" s="333"/>
      <c r="AU861" s="333"/>
      <c r="AV861" s="333"/>
      <c r="AW861" s="333"/>
      <c r="AX861" s="333"/>
      <c r="AY861" s="333"/>
      <c r="AZ861" s="333"/>
      <c r="BA861" s="333"/>
      <c r="BB861" s="333"/>
      <c r="BC861" s="333"/>
      <c r="BD861" s="333"/>
      <c r="BE861" s="333"/>
      <c r="BF861" s="333"/>
      <c r="BG861" s="333"/>
      <c r="BH861" s="333"/>
      <c r="BI861" s="333"/>
      <c r="BJ861" s="333"/>
      <c r="BK861" s="333"/>
      <c r="BL861" s="333"/>
      <c r="BM861" s="333"/>
      <c r="BN861" s="333"/>
      <c r="BO861" s="333"/>
      <c r="BP861" s="333"/>
      <c r="BQ861" s="333"/>
      <c r="BR861" s="333"/>
      <c r="BS861" s="333"/>
      <c r="BT861" s="333"/>
      <c r="BU861" s="112"/>
    </row>
    <row r="862" spans="15:73" ht="20.100000000000001" customHeight="1">
      <c r="O862" s="11"/>
      <c r="Q862" s="334"/>
      <c r="R862" s="334"/>
      <c r="S862" s="334"/>
      <c r="T862" s="334"/>
      <c r="U862" s="334"/>
      <c r="V862" s="334"/>
      <c r="W862" s="334"/>
      <c r="X862" s="334"/>
      <c r="Y862" s="149"/>
      <c r="Z862" s="149"/>
      <c r="AA862" s="149"/>
      <c r="AB862" s="333"/>
      <c r="AC862" s="333"/>
      <c r="AD862" s="333"/>
      <c r="AE862" s="333"/>
      <c r="AF862" s="333"/>
      <c r="AG862" s="333"/>
      <c r="AH862" s="333"/>
      <c r="AI862" s="333"/>
      <c r="AJ862" s="333"/>
      <c r="AK862" s="333"/>
      <c r="AL862" s="333"/>
      <c r="AM862" s="333"/>
      <c r="AN862" s="333"/>
      <c r="AO862" s="333"/>
      <c r="AP862" s="333"/>
      <c r="AQ862" s="333"/>
      <c r="AR862" s="333"/>
      <c r="AS862" s="333"/>
      <c r="AT862" s="333"/>
      <c r="AU862" s="333"/>
      <c r="AV862" s="333"/>
      <c r="AW862" s="333"/>
      <c r="AX862" s="333"/>
      <c r="AY862" s="333"/>
      <c r="AZ862" s="333"/>
      <c r="BA862" s="333"/>
      <c r="BB862" s="333"/>
      <c r="BC862" s="333"/>
      <c r="BD862" s="333"/>
      <c r="BE862" s="333"/>
      <c r="BF862" s="333"/>
      <c r="BG862" s="333"/>
      <c r="BH862" s="333"/>
      <c r="BI862" s="333"/>
      <c r="BJ862" s="333"/>
      <c r="BK862" s="333"/>
      <c r="BL862" s="333"/>
      <c r="BM862" s="333"/>
      <c r="BN862" s="333"/>
      <c r="BO862" s="333"/>
      <c r="BP862" s="333"/>
      <c r="BQ862" s="333"/>
      <c r="BR862" s="333"/>
      <c r="BS862" s="333"/>
      <c r="BT862" s="333"/>
      <c r="BU862" s="112"/>
    </row>
    <row r="863" spans="15:73" ht="20.100000000000001" customHeight="1">
      <c r="O863" s="11"/>
      <c r="Q863" s="334"/>
      <c r="R863" s="334"/>
      <c r="S863" s="334"/>
      <c r="T863" s="334"/>
      <c r="U863" s="334"/>
      <c r="V863" s="334"/>
      <c r="W863" s="334"/>
      <c r="X863" s="334"/>
      <c r="Y863" s="149"/>
      <c r="Z863" s="149"/>
      <c r="AA863" s="149"/>
      <c r="AB863" s="333"/>
      <c r="AC863" s="333"/>
      <c r="AD863" s="333"/>
      <c r="AE863" s="333"/>
      <c r="AF863" s="333"/>
      <c r="AG863" s="333"/>
      <c r="AH863" s="333"/>
      <c r="AI863" s="333"/>
      <c r="AJ863" s="333"/>
      <c r="AK863" s="333"/>
      <c r="AL863" s="333"/>
      <c r="AM863" s="333"/>
      <c r="AN863" s="333"/>
      <c r="AO863" s="333"/>
      <c r="AP863" s="333"/>
      <c r="AQ863" s="333"/>
      <c r="AR863" s="333"/>
      <c r="AS863" s="333"/>
      <c r="AT863" s="333"/>
      <c r="AU863" s="333"/>
      <c r="AV863" s="333"/>
      <c r="AW863" s="333"/>
      <c r="AX863" s="333"/>
      <c r="AY863" s="333"/>
      <c r="AZ863" s="333"/>
      <c r="BA863" s="333"/>
      <c r="BB863" s="333"/>
      <c r="BC863" s="333"/>
      <c r="BD863" s="333"/>
      <c r="BE863" s="333"/>
      <c r="BF863" s="333"/>
      <c r="BG863" s="333"/>
      <c r="BH863" s="333"/>
      <c r="BI863" s="333"/>
      <c r="BJ863" s="333"/>
      <c r="BK863" s="333"/>
      <c r="BL863" s="333"/>
      <c r="BM863" s="333"/>
      <c r="BN863" s="333"/>
      <c r="BO863" s="333"/>
      <c r="BP863" s="333"/>
      <c r="BQ863" s="333"/>
      <c r="BR863" s="333"/>
      <c r="BS863" s="333"/>
      <c r="BT863" s="333"/>
      <c r="BU863" s="112"/>
    </row>
    <row r="864" spans="15:73" ht="20.100000000000001" customHeight="1">
      <c r="O864" s="11"/>
      <c r="Q864" s="334"/>
      <c r="R864" s="334"/>
      <c r="S864" s="334"/>
      <c r="T864" s="334"/>
      <c r="U864" s="334"/>
      <c r="V864" s="334"/>
      <c r="W864" s="334"/>
      <c r="X864" s="334"/>
      <c r="Y864" s="149"/>
      <c r="Z864" s="149"/>
      <c r="AA864" s="149"/>
      <c r="AB864" s="333"/>
      <c r="AC864" s="333"/>
      <c r="AD864" s="333"/>
      <c r="AE864" s="333"/>
      <c r="AF864" s="333"/>
      <c r="AG864" s="333"/>
      <c r="AH864" s="333"/>
      <c r="AI864" s="333"/>
      <c r="AJ864" s="333"/>
      <c r="AK864" s="333"/>
      <c r="AL864" s="333"/>
      <c r="AM864" s="333"/>
      <c r="AN864" s="333"/>
      <c r="AO864" s="333"/>
      <c r="AP864" s="333"/>
      <c r="AQ864" s="333"/>
      <c r="AR864" s="333"/>
      <c r="AS864" s="333"/>
      <c r="AT864" s="333"/>
      <c r="AU864" s="333"/>
      <c r="AV864" s="333"/>
      <c r="AW864" s="333"/>
      <c r="AX864" s="333"/>
      <c r="AY864" s="333"/>
      <c r="AZ864" s="333"/>
      <c r="BA864" s="333"/>
      <c r="BB864" s="333"/>
      <c r="BC864" s="333"/>
      <c r="BD864" s="333"/>
      <c r="BE864" s="333"/>
      <c r="BF864" s="333"/>
      <c r="BG864" s="333"/>
      <c r="BH864" s="333"/>
      <c r="BI864" s="333"/>
      <c r="BJ864" s="333"/>
      <c r="BK864" s="333"/>
      <c r="BL864" s="333"/>
      <c r="BM864" s="333"/>
      <c r="BN864" s="333"/>
      <c r="BO864" s="333"/>
      <c r="BP864" s="333"/>
      <c r="BQ864" s="333"/>
      <c r="BR864" s="333"/>
      <c r="BS864" s="333"/>
      <c r="BT864" s="333"/>
      <c r="BU864" s="112"/>
    </row>
    <row r="865" spans="15:73" ht="20.100000000000001" customHeight="1">
      <c r="O865" s="11"/>
      <c r="Q865" s="334"/>
      <c r="R865" s="334"/>
      <c r="S865" s="334"/>
      <c r="T865" s="334"/>
      <c r="U865" s="334"/>
      <c r="V865" s="334"/>
      <c r="W865" s="334"/>
      <c r="X865" s="334"/>
      <c r="Y865" s="149"/>
      <c r="Z865" s="149"/>
      <c r="AA865" s="149"/>
      <c r="AB865" s="333"/>
      <c r="AC865" s="333"/>
      <c r="AD865" s="333"/>
      <c r="AE865" s="333"/>
      <c r="AF865" s="333"/>
      <c r="AG865" s="333"/>
      <c r="AH865" s="333"/>
      <c r="AI865" s="333"/>
      <c r="AJ865" s="333"/>
      <c r="AK865" s="333"/>
      <c r="AL865" s="333"/>
      <c r="AM865" s="333"/>
      <c r="AN865" s="333"/>
      <c r="AO865" s="333"/>
      <c r="AP865" s="333"/>
      <c r="AQ865" s="333"/>
      <c r="AR865" s="333"/>
      <c r="AS865" s="333"/>
      <c r="AT865" s="333"/>
      <c r="AU865" s="333"/>
      <c r="AV865" s="333"/>
      <c r="AW865" s="333"/>
      <c r="AX865" s="333"/>
      <c r="AY865" s="333"/>
      <c r="AZ865" s="333"/>
      <c r="BA865" s="333"/>
      <c r="BB865" s="333"/>
      <c r="BC865" s="333"/>
      <c r="BD865" s="333"/>
      <c r="BE865" s="333"/>
      <c r="BF865" s="333"/>
      <c r="BG865" s="333"/>
      <c r="BH865" s="333"/>
      <c r="BI865" s="333"/>
      <c r="BJ865" s="333"/>
      <c r="BK865" s="333"/>
      <c r="BL865" s="333"/>
      <c r="BM865" s="333"/>
      <c r="BN865" s="333"/>
      <c r="BO865" s="333"/>
      <c r="BP865" s="333"/>
      <c r="BQ865" s="333"/>
      <c r="BR865" s="333"/>
      <c r="BS865" s="333"/>
      <c r="BT865" s="333"/>
      <c r="BU865" s="112"/>
    </row>
    <row r="866" spans="15:73" ht="20.100000000000001" customHeight="1">
      <c r="O866" s="11"/>
      <c r="Q866" s="334"/>
      <c r="R866" s="334"/>
      <c r="S866" s="334"/>
      <c r="T866" s="334"/>
      <c r="U866" s="334"/>
      <c r="V866" s="334"/>
      <c r="W866" s="334"/>
      <c r="X866" s="334"/>
      <c r="Y866" s="149"/>
      <c r="Z866" s="149"/>
      <c r="AA866" s="149"/>
      <c r="AB866" s="333"/>
      <c r="AC866" s="333"/>
      <c r="AD866" s="333"/>
      <c r="AE866" s="333"/>
      <c r="AF866" s="333"/>
      <c r="AG866" s="333"/>
      <c r="AH866" s="333"/>
      <c r="AI866" s="333"/>
      <c r="AJ866" s="333"/>
      <c r="AK866" s="333"/>
      <c r="AL866" s="333"/>
      <c r="AM866" s="333"/>
      <c r="AN866" s="333"/>
      <c r="AO866" s="333"/>
      <c r="AP866" s="333"/>
      <c r="AQ866" s="333"/>
      <c r="AR866" s="333"/>
      <c r="AS866" s="333"/>
      <c r="AT866" s="333"/>
      <c r="AU866" s="333"/>
      <c r="AV866" s="333"/>
      <c r="AW866" s="333"/>
      <c r="AX866" s="333"/>
      <c r="AY866" s="333"/>
      <c r="AZ866" s="333"/>
      <c r="BA866" s="333"/>
      <c r="BB866" s="333"/>
      <c r="BC866" s="333"/>
      <c r="BD866" s="333"/>
      <c r="BE866" s="333"/>
      <c r="BF866" s="333"/>
      <c r="BG866" s="333"/>
      <c r="BH866" s="333"/>
      <c r="BI866" s="333"/>
      <c r="BJ866" s="333"/>
      <c r="BK866" s="333"/>
      <c r="BL866" s="333"/>
      <c r="BM866" s="333"/>
      <c r="BN866" s="333"/>
      <c r="BO866" s="333"/>
      <c r="BP866" s="333"/>
      <c r="BQ866" s="333"/>
      <c r="BR866" s="333"/>
      <c r="BS866" s="333"/>
      <c r="BT866" s="333"/>
      <c r="BU866" s="112"/>
    </row>
    <row r="867" spans="15:73" ht="20.100000000000001" customHeight="1">
      <c r="O867" s="11"/>
      <c r="Q867" s="334"/>
      <c r="R867" s="334"/>
      <c r="S867" s="334"/>
      <c r="T867" s="334"/>
      <c r="U867" s="334"/>
      <c r="V867" s="334"/>
      <c r="W867" s="334"/>
      <c r="X867" s="334"/>
      <c r="Y867" s="149"/>
      <c r="Z867" s="149"/>
      <c r="AA867" s="149"/>
      <c r="AB867" s="333"/>
      <c r="AC867" s="333"/>
      <c r="AD867" s="333"/>
      <c r="AE867" s="333"/>
      <c r="AF867" s="333"/>
      <c r="AG867" s="333"/>
      <c r="AH867" s="333"/>
      <c r="AI867" s="333"/>
      <c r="AJ867" s="333"/>
      <c r="AK867" s="333"/>
      <c r="AL867" s="333"/>
      <c r="AM867" s="333"/>
      <c r="AN867" s="333"/>
      <c r="AO867" s="333"/>
      <c r="AP867" s="333"/>
      <c r="AQ867" s="333"/>
      <c r="AR867" s="333"/>
      <c r="AS867" s="333"/>
      <c r="AT867" s="333"/>
      <c r="AU867" s="333"/>
      <c r="AV867" s="333"/>
      <c r="AW867" s="333"/>
      <c r="AX867" s="333"/>
      <c r="AY867" s="333"/>
      <c r="AZ867" s="333"/>
      <c r="BA867" s="333"/>
      <c r="BB867" s="333"/>
      <c r="BC867" s="333"/>
      <c r="BD867" s="333"/>
      <c r="BE867" s="333"/>
      <c r="BF867" s="333"/>
      <c r="BG867" s="333"/>
      <c r="BH867" s="333"/>
      <c r="BI867" s="333"/>
      <c r="BJ867" s="333"/>
      <c r="BK867" s="333"/>
      <c r="BL867" s="333"/>
      <c r="BM867" s="333"/>
      <c r="BN867" s="333"/>
      <c r="BO867" s="333"/>
      <c r="BP867" s="333"/>
      <c r="BQ867" s="333"/>
      <c r="BR867" s="333"/>
      <c r="BS867" s="333"/>
      <c r="BT867" s="333"/>
      <c r="BU867" s="112"/>
    </row>
    <row r="868" spans="15:73" ht="20.100000000000001" customHeight="1">
      <c r="O868" s="11"/>
      <c r="Q868" s="334"/>
      <c r="R868" s="334"/>
      <c r="S868" s="334"/>
      <c r="T868" s="334"/>
      <c r="U868" s="334"/>
      <c r="V868" s="334"/>
      <c r="W868" s="334"/>
      <c r="X868" s="334"/>
      <c r="Y868" s="149"/>
      <c r="Z868" s="149"/>
      <c r="AA868" s="149"/>
      <c r="AB868" s="333"/>
      <c r="AC868" s="333"/>
      <c r="AD868" s="333"/>
      <c r="AE868" s="333"/>
      <c r="AF868" s="333"/>
      <c r="AG868" s="333"/>
      <c r="AH868" s="333"/>
      <c r="AI868" s="333"/>
      <c r="AJ868" s="333"/>
      <c r="AK868" s="333"/>
      <c r="AL868" s="333"/>
      <c r="AM868" s="333"/>
      <c r="AN868" s="333"/>
      <c r="AO868" s="333"/>
      <c r="AP868" s="333"/>
      <c r="AQ868" s="333"/>
      <c r="AR868" s="333"/>
      <c r="AS868" s="333"/>
      <c r="AT868" s="333"/>
      <c r="AU868" s="333"/>
      <c r="AV868" s="333"/>
      <c r="AW868" s="333"/>
      <c r="AX868" s="333"/>
      <c r="AY868" s="333"/>
      <c r="AZ868" s="333"/>
      <c r="BA868" s="333"/>
      <c r="BB868" s="333"/>
      <c r="BC868" s="333"/>
      <c r="BD868" s="333"/>
      <c r="BE868" s="333"/>
      <c r="BF868" s="333"/>
      <c r="BG868" s="333"/>
      <c r="BH868" s="333"/>
      <c r="BI868" s="333"/>
      <c r="BJ868" s="333"/>
      <c r="BK868" s="333"/>
      <c r="BL868" s="333"/>
      <c r="BM868" s="333"/>
      <c r="BN868" s="333"/>
      <c r="BO868" s="333"/>
      <c r="BP868" s="333"/>
      <c r="BQ868" s="333"/>
      <c r="BR868" s="333"/>
      <c r="BS868" s="333"/>
      <c r="BT868" s="333"/>
      <c r="BU868" s="112"/>
    </row>
    <row r="869" spans="15:73" ht="20.100000000000001" customHeight="1">
      <c r="O869" s="11"/>
      <c r="Q869" s="334"/>
      <c r="R869" s="334"/>
      <c r="S869" s="334"/>
      <c r="T869" s="334"/>
      <c r="U869" s="334"/>
      <c r="V869" s="334"/>
      <c r="W869" s="334"/>
      <c r="X869" s="334"/>
      <c r="Y869" s="149"/>
      <c r="Z869" s="149"/>
      <c r="AA869" s="149"/>
      <c r="AB869" s="333"/>
      <c r="AC869" s="333"/>
      <c r="AD869" s="333"/>
      <c r="AE869" s="333"/>
      <c r="AF869" s="333"/>
      <c r="AG869" s="333"/>
      <c r="AH869" s="333"/>
      <c r="AI869" s="333"/>
      <c r="AJ869" s="333"/>
      <c r="AK869" s="333"/>
      <c r="AL869" s="333"/>
      <c r="AM869" s="333"/>
      <c r="AN869" s="333"/>
      <c r="AO869" s="333"/>
      <c r="AP869" s="333"/>
      <c r="AQ869" s="333"/>
      <c r="AR869" s="333"/>
      <c r="AS869" s="333"/>
      <c r="AT869" s="333"/>
      <c r="AU869" s="333"/>
      <c r="AV869" s="333"/>
      <c r="AW869" s="333"/>
      <c r="AX869" s="333"/>
      <c r="AY869" s="333"/>
      <c r="AZ869" s="333"/>
      <c r="BA869" s="333"/>
      <c r="BB869" s="333"/>
      <c r="BC869" s="333"/>
      <c r="BD869" s="333"/>
      <c r="BE869" s="333"/>
      <c r="BF869" s="333"/>
      <c r="BG869" s="333"/>
      <c r="BH869" s="333"/>
      <c r="BI869" s="333"/>
      <c r="BJ869" s="333"/>
      <c r="BK869" s="333"/>
      <c r="BL869" s="333"/>
      <c r="BM869" s="333"/>
      <c r="BN869" s="333"/>
      <c r="BO869" s="333"/>
      <c r="BP869" s="333"/>
      <c r="BQ869" s="333"/>
      <c r="BR869" s="333"/>
      <c r="BS869" s="333"/>
      <c r="BT869" s="333"/>
      <c r="BU869" s="112"/>
    </row>
    <row r="870" spans="15:73" ht="20.100000000000001" customHeight="1">
      <c r="O870" s="11"/>
      <c r="R870" s="151"/>
      <c r="S870" s="151"/>
      <c r="T870" s="151"/>
      <c r="U870" s="151"/>
      <c r="V870" s="151"/>
      <c r="X870" s="149"/>
      <c r="Y870" s="149"/>
      <c r="Z870" s="149"/>
      <c r="AA870" s="149"/>
      <c r="AB870" s="333"/>
      <c r="AC870" s="333"/>
      <c r="AD870" s="333"/>
      <c r="AE870" s="333"/>
      <c r="AF870" s="333"/>
      <c r="AG870" s="333"/>
      <c r="AH870" s="333"/>
      <c r="AI870" s="333"/>
      <c r="AJ870" s="333"/>
      <c r="AK870" s="333"/>
      <c r="AL870" s="333"/>
      <c r="AM870" s="333"/>
      <c r="AN870" s="333"/>
      <c r="AO870" s="333"/>
      <c r="AP870" s="333"/>
      <c r="AQ870" s="333"/>
      <c r="AR870" s="333"/>
      <c r="AS870" s="333"/>
      <c r="AT870" s="333"/>
      <c r="AU870" s="333"/>
      <c r="AV870" s="333"/>
      <c r="AW870" s="333"/>
      <c r="AX870" s="333"/>
      <c r="AY870" s="333"/>
      <c r="AZ870" s="333"/>
      <c r="BA870" s="333"/>
      <c r="BB870" s="333"/>
      <c r="BC870" s="333"/>
      <c r="BD870" s="333"/>
      <c r="BE870" s="333"/>
      <c r="BF870" s="333"/>
      <c r="BG870" s="333"/>
      <c r="BH870" s="333"/>
      <c r="BI870" s="333"/>
      <c r="BJ870" s="333"/>
      <c r="BK870" s="333"/>
      <c r="BL870" s="333"/>
      <c r="BM870" s="333"/>
      <c r="BN870" s="333"/>
      <c r="BO870" s="333"/>
      <c r="BP870" s="333"/>
      <c r="BQ870" s="333"/>
      <c r="BR870" s="333"/>
      <c r="BS870" s="333"/>
      <c r="BT870" s="333"/>
      <c r="BU870" s="112"/>
    </row>
    <row r="871" spans="15:73" ht="20.100000000000001" customHeight="1">
      <c r="O871" s="11"/>
      <c r="R871" s="151"/>
      <c r="S871" s="151"/>
      <c r="T871" s="151"/>
      <c r="U871" s="151"/>
      <c r="V871" s="151"/>
      <c r="X871" s="149"/>
      <c r="Y871" s="149"/>
      <c r="Z871" s="149"/>
      <c r="AA871" s="149"/>
      <c r="AB871" s="333"/>
      <c r="AC871" s="333"/>
      <c r="AD871" s="333"/>
      <c r="AE871" s="333"/>
      <c r="AF871" s="333"/>
      <c r="AG871" s="333"/>
      <c r="AH871" s="333"/>
      <c r="AI871" s="333"/>
      <c r="AJ871" s="333"/>
      <c r="AK871" s="333"/>
      <c r="AL871" s="333"/>
      <c r="AM871" s="333"/>
      <c r="AN871" s="333"/>
      <c r="AO871" s="333"/>
      <c r="AP871" s="333"/>
      <c r="AQ871" s="333"/>
      <c r="AR871" s="333"/>
      <c r="AS871" s="333"/>
      <c r="AT871" s="333"/>
      <c r="AU871" s="333"/>
      <c r="AV871" s="333"/>
      <c r="AW871" s="333"/>
      <c r="AX871" s="333"/>
      <c r="AY871" s="333"/>
      <c r="AZ871" s="333"/>
      <c r="BA871" s="333"/>
      <c r="BB871" s="333"/>
      <c r="BC871" s="333"/>
      <c r="BD871" s="333"/>
      <c r="BE871" s="333"/>
      <c r="BF871" s="333"/>
      <c r="BG871" s="333"/>
      <c r="BH871" s="333"/>
      <c r="BI871" s="333"/>
      <c r="BJ871" s="333"/>
      <c r="BK871" s="333"/>
      <c r="BL871" s="333"/>
      <c r="BM871" s="333"/>
      <c r="BN871" s="333"/>
      <c r="BO871" s="333"/>
      <c r="BP871" s="333"/>
      <c r="BQ871" s="333"/>
      <c r="BR871" s="333"/>
      <c r="BS871" s="333"/>
      <c r="BT871" s="333"/>
      <c r="BU871" s="112"/>
    </row>
    <row r="872" spans="15:73" ht="20.100000000000001" customHeight="1">
      <c r="O872" s="11"/>
      <c r="R872" s="151"/>
      <c r="S872" s="151"/>
      <c r="T872" s="151"/>
      <c r="U872" s="151"/>
      <c r="V872" s="151"/>
      <c r="X872" s="149"/>
      <c r="Y872" s="149"/>
      <c r="Z872" s="149"/>
      <c r="AA872" s="149"/>
      <c r="AB872" s="333"/>
      <c r="AC872" s="333"/>
      <c r="AD872" s="333"/>
      <c r="AE872" s="333"/>
      <c r="AF872" s="333"/>
      <c r="AG872" s="333"/>
      <c r="AH872" s="333"/>
      <c r="AI872" s="333"/>
      <c r="AJ872" s="333"/>
      <c r="AK872" s="333"/>
      <c r="AL872" s="333"/>
      <c r="AM872" s="333"/>
      <c r="AN872" s="333"/>
      <c r="AO872" s="333"/>
      <c r="AP872" s="333"/>
      <c r="AQ872" s="333"/>
      <c r="AR872" s="333"/>
      <c r="AS872" s="333"/>
      <c r="AT872" s="333"/>
      <c r="AU872" s="333"/>
      <c r="AV872" s="333"/>
      <c r="AW872" s="333"/>
      <c r="AX872" s="333"/>
      <c r="AY872" s="333"/>
      <c r="AZ872" s="333"/>
      <c r="BA872" s="333"/>
      <c r="BB872" s="333"/>
      <c r="BC872" s="333"/>
      <c r="BD872" s="333"/>
      <c r="BE872" s="333"/>
      <c r="BF872" s="333"/>
      <c r="BG872" s="333"/>
      <c r="BH872" s="333"/>
      <c r="BI872" s="333"/>
      <c r="BJ872" s="333"/>
      <c r="BK872" s="333"/>
      <c r="BL872" s="333"/>
      <c r="BM872" s="333"/>
      <c r="BN872" s="333"/>
      <c r="BO872" s="333"/>
      <c r="BP872" s="333"/>
      <c r="BQ872" s="333"/>
      <c r="BR872" s="333"/>
      <c r="BS872" s="333"/>
      <c r="BT872" s="333"/>
      <c r="BU872" s="112"/>
    </row>
    <row r="873" spans="15:73" ht="20.100000000000001" customHeight="1">
      <c r="O873" s="11"/>
      <c r="R873" s="151"/>
      <c r="S873" s="151"/>
      <c r="T873" s="151"/>
      <c r="U873" s="151"/>
      <c r="V873" s="151"/>
      <c r="X873" s="149"/>
      <c r="Y873" s="149"/>
      <c r="Z873" s="149"/>
      <c r="AA873" s="149"/>
      <c r="AB873" s="333"/>
      <c r="AC873" s="333"/>
      <c r="AD873" s="333"/>
      <c r="AE873" s="333"/>
      <c r="AF873" s="333"/>
      <c r="AG873" s="333"/>
      <c r="AH873" s="333"/>
      <c r="AI873" s="333"/>
      <c r="AJ873" s="333"/>
      <c r="AK873" s="333"/>
      <c r="AL873" s="333"/>
      <c r="AM873" s="333"/>
      <c r="AN873" s="333"/>
      <c r="AO873" s="333"/>
      <c r="AP873" s="333"/>
      <c r="AQ873" s="333"/>
      <c r="AR873" s="333"/>
      <c r="AS873" s="333"/>
      <c r="AT873" s="333"/>
      <c r="AU873" s="333"/>
      <c r="AV873" s="333"/>
      <c r="AW873" s="333"/>
      <c r="AX873" s="333"/>
      <c r="AY873" s="333"/>
      <c r="AZ873" s="333"/>
      <c r="BA873" s="333"/>
      <c r="BB873" s="333"/>
      <c r="BC873" s="333"/>
      <c r="BD873" s="333"/>
      <c r="BE873" s="333"/>
      <c r="BF873" s="333"/>
      <c r="BG873" s="333"/>
      <c r="BH873" s="333"/>
      <c r="BI873" s="333"/>
      <c r="BJ873" s="333"/>
      <c r="BK873" s="333"/>
      <c r="BL873" s="333"/>
      <c r="BM873" s="333"/>
      <c r="BN873" s="333"/>
      <c r="BO873" s="333"/>
      <c r="BP873" s="333"/>
      <c r="BQ873" s="333"/>
      <c r="BR873" s="333"/>
      <c r="BS873" s="333"/>
      <c r="BT873" s="333"/>
      <c r="BU873" s="112"/>
    </row>
    <row r="874" spans="15:73" ht="20.100000000000001" customHeight="1">
      <c r="O874" s="11"/>
      <c r="R874" s="151"/>
      <c r="S874" s="151"/>
      <c r="T874" s="151"/>
      <c r="U874" s="151"/>
      <c r="V874" s="151"/>
      <c r="X874" s="149"/>
      <c r="Y874" s="149"/>
      <c r="Z874" s="149"/>
      <c r="AA874" s="149"/>
      <c r="AB874" s="333"/>
      <c r="AC874" s="333"/>
      <c r="AD874" s="333"/>
      <c r="AE874" s="333"/>
      <c r="AF874" s="333"/>
      <c r="AG874" s="333"/>
      <c r="AH874" s="333"/>
      <c r="AI874" s="333"/>
      <c r="AJ874" s="333"/>
      <c r="AK874" s="333"/>
      <c r="AL874" s="333"/>
      <c r="AM874" s="333"/>
      <c r="AN874" s="333"/>
      <c r="AO874" s="333"/>
      <c r="AP874" s="333"/>
      <c r="AQ874" s="333"/>
      <c r="AR874" s="333"/>
      <c r="AS874" s="333"/>
      <c r="AT874" s="333"/>
      <c r="AU874" s="333"/>
      <c r="AV874" s="333"/>
      <c r="AW874" s="333"/>
      <c r="AX874" s="333"/>
      <c r="AY874" s="333"/>
      <c r="AZ874" s="333"/>
      <c r="BA874" s="333"/>
      <c r="BB874" s="333"/>
      <c r="BC874" s="333"/>
      <c r="BD874" s="333"/>
      <c r="BE874" s="333"/>
      <c r="BF874" s="333"/>
      <c r="BG874" s="333"/>
      <c r="BH874" s="333"/>
      <c r="BI874" s="333"/>
      <c r="BJ874" s="333"/>
      <c r="BK874" s="333"/>
      <c r="BL874" s="333"/>
      <c r="BM874" s="333"/>
      <c r="BN874" s="333"/>
      <c r="BO874" s="333"/>
      <c r="BP874" s="333"/>
      <c r="BQ874" s="333"/>
      <c r="BR874" s="333"/>
      <c r="BS874" s="333"/>
      <c r="BT874" s="333"/>
      <c r="BU874" s="112"/>
    </row>
    <row r="875" spans="15:73" ht="20.100000000000001" customHeight="1" thickBot="1">
      <c r="O875" s="15"/>
      <c r="P875" s="16"/>
      <c r="Q875" s="16"/>
      <c r="R875" s="16"/>
      <c r="S875" s="16"/>
      <c r="T875" s="16"/>
      <c r="U875" s="16"/>
      <c r="V875" s="16"/>
      <c r="W875" s="16"/>
      <c r="X875" s="16"/>
      <c r="Y875" s="16"/>
      <c r="Z875" s="16"/>
      <c r="AA875" s="113"/>
      <c r="AB875" s="113"/>
      <c r="AC875" s="113"/>
      <c r="AD875" s="113"/>
      <c r="AE875" s="113"/>
      <c r="AF875" s="113"/>
      <c r="AG875" s="113"/>
      <c r="AH875" s="113"/>
      <c r="AI875" s="113"/>
      <c r="AJ875" s="113"/>
      <c r="AK875" s="113"/>
      <c r="AL875" s="113"/>
      <c r="AM875" s="113"/>
      <c r="AN875" s="113"/>
      <c r="AO875" s="113"/>
      <c r="AP875" s="113"/>
      <c r="AQ875" s="113"/>
      <c r="AR875" s="113"/>
      <c r="AS875" s="113"/>
      <c r="AT875" s="113"/>
      <c r="AU875" s="113"/>
      <c r="AV875" s="113"/>
      <c r="AW875" s="113"/>
      <c r="AX875" s="113"/>
      <c r="AY875" s="113"/>
      <c r="AZ875" s="113"/>
      <c r="BA875" s="113"/>
      <c r="BB875" s="113"/>
      <c r="BC875" s="113"/>
      <c r="BD875" s="113"/>
      <c r="BE875" s="113"/>
      <c r="BF875" s="113"/>
      <c r="BG875" s="113"/>
      <c r="BH875" s="113"/>
      <c r="BI875" s="113"/>
      <c r="BJ875" s="113"/>
      <c r="BK875" s="113"/>
      <c r="BL875" s="113"/>
      <c r="BM875" s="113"/>
      <c r="BN875" s="113"/>
      <c r="BO875" s="113"/>
      <c r="BP875" s="113"/>
      <c r="BQ875" s="113"/>
      <c r="BR875" s="113"/>
      <c r="BS875" s="113"/>
      <c r="BT875" s="113"/>
      <c r="BU875" s="114"/>
    </row>
    <row r="876" spans="15:73" ht="20.100000000000001" customHeight="1">
      <c r="AA876" s="152"/>
      <c r="AB876" s="152"/>
      <c r="AC876" s="152"/>
      <c r="AD876" s="152"/>
      <c r="AE876" s="152"/>
      <c r="AF876" s="152"/>
      <c r="AG876" s="152"/>
      <c r="AH876" s="152"/>
      <c r="AI876" s="152"/>
      <c r="AJ876" s="152"/>
      <c r="AK876" s="152"/>
      <c r="AL876" s="152"/>
      <c r="AM876" s="152"/>
      <c r="AN876" s="152"/>
      <c r="AO876" s="152"/>
      <c r="AP876" s="152"/>
      <c r="AQ876" s="152"/>
      <c r="AR876" s="152"/>
      <c r="AS876" s="152"/>
      <c r="AT876" s="152"/>
      <c r="AU876" s="152"/>
      <c r="AV876" s="152"/>
      <c r="AW876" s="152"/>
      <c r="AX876" s="152"/>
      <c r="AY876" s="152"/>
      <c r="AZ876" s="152"/>
      <c r="BA876" s="152"/>
      <c r="BB876" s="152"/>
      <c r="BC876" s="152"/>
      <c r="BD876" s="152"/>
      <c r="BE876" s="152"/>
      <c r="BF876" s="152"/>
      <c r="BG876" s="152"/>
      <c r="BH876" s="152"/>
      <c r="BI876" s="152"/>
      <c r="BJ876" s="152"/>
      <c r="BK876" s="152"/>
      <c r="BL876" s="152"/>
      <c r="BM876" s="152"/>
      <c r="BN876" s="152"/>
      <c r="BO876" s="152"/>
      <c r="BP876" s="152"/>
      <c r="BQ876" s="152"/>
      <c r="BR876" s="152"/>
      <c r="BS876" s="152"/>
    </row>
    <row r="877" spans="15:73" ht="20.100000000000001" customHeight="1" thickBot="1">
      <c r="AA877" s="152"/>
      <c r="AB877" s="152"/>
      <c r="AC877" s="152"/>
      <c r="AD877" s="152"/>
      <c r="AE877" s="152"/>
      <c r="AF877" s="152"/>
      <c r="AG877" s="152"/>
      <c r="AH877" s="152"/>
      <c r="AI877" s="152"/>
      <c r="AJ877" s="152"/>
      <c r="AK877" s="152"/>
      <c r="AL877" s="152"/>
      <c r="AM877" s="152"/>
      <c r="AN877" s="152"/>
      <c r="AO877" s="152"/>
      <c r="AP877" s="152"/>
      <c r="AQ877" s="152"/>
      <c r="AR877" s="152"/>
      <c r="AS877" s="152"/>
      <c r="AT877" s="152"/>
      <c r="AU877" s="152"/>
      <c r="AV877" s="152"/>
      <c r="AW877" s="152"/>
      <c r="AX877" s="152"/>
      <c r="AY877" s="152"/>
      <c r="AZ877" s="152"/>
      <c r="BA877" s="152"/>
      <c r="BB877" s="152"/>
      <c r="BC877" s="152"/>
      <c r="BD877" s="152"/>
      <c r="BE877" s="152"/>
      <c r="BF877" s="152"/>
      <c r="BG877" s="152"/>
      <c r="BH877" s="152"/>
      <c r="BI877" s="152"/>
      <c r="BJ877" s="152"/>
      <c r="BK877" s="152"/>
      <c r="BL877" s="152"/>
      <c r="BM877" s="152"/>
      <c r="BN877" s="152"/>
      <c r="BO877" s="152"/>
      <c r="BP877" s="152"/>
      <c r="BQ877" s="152"/>
      <c r="BR877" s="152"/>
      <c r="BS877" s="152"/>
    </row>
    <row r="878" spans="15:73" ht="20.100000000000001" customHeight="1">
      <c r="O878" s="103"/>
      <c r="P878" s="9"/>
      <c r="Q878" s="9"/>
      <c r="R878" s="9"/>
      <c r="S878" s="9"/>
      <c r="T878" s="9"/>
      <c r="U878" s="9"/>
      <c r="V878" s="9"/>
      <c r="W878" s="9"/>
      <c r="X878" s="110"/>
      <c r="Y878" s="110"/>
      <c r="Z878" s="110"/>
      <c r="AA878" s="110"/>
      <c r="AB878" s="110"/>
      <c r="AC878" s="110"/>
      <c r="AD878" s="110"/>
      <c r="AE878" s="110"/>
      <c r="AF878" s="110"/>
      <c r="AG878" s="110"/>
      <c r="AH878" s="110"/>
      <c r="AI878" s="110"/>
      <c r="AJ878" s="110"/>
      <c r="AK878" s="110"/>
      <c r="AL878" s="110"/>
      <c r="AM878" s="110"/>
      <c r="AN878" s="110"/>
      <c r="AO878" s="110"/>
      <c r="AP878" s="110"/>
      <c r="AQ878" s="110"/>
      <c r="AR878" s="110"/>
      <c r="AS878" s="110"/>
      <c r="AT878" s="110"/>
      <c r="AU878" s="110"/>
      <c r="AV878" s="110"/>
      <c r="AW878" s="110"/>
      <c r="AX878" s="110"/>
      <c r="AY878" s="110"/>
      <c r="AZ878" s="110"/>
      <c r="BA878" s="110"/>
      <c r="BB878" s="110"/>
      <c r="BC878" s="110"/>
      <c r="BD878" s="110"/>
      <c r="BE878" s="110"/>
      <c r="BF878" s="110"/>
      <c r="BG878" s="110"/>
      <c r="BH878" s="110"/>
      <c r="BI878" s="110"/>
      <c r="BJ878" s="110"/>
      <c r="BK878" s="110"/>
      <c r="BL878" s="110"/>
      <c r="BM878" s="110"/>
      <c r="BN878" s="110"/>
      <c r="BO878" s="110"/>
      <c r="BP878" s="110"/>
      <c r="BQ878" s="110"/>
      <c r="BR878" s="110"/>
      <c r="BS878" s="110"/>
      <c r="BT878" s="110"/>
      <c r="BU878" s="111"/>
    </row>
    <row r="879" spans="15:73" ht="20.100000000000001" customHeight="1">
      <c r="O879" s="11"/>
      <c r="X879" s="149"/>
      <c r="Y879" s="149"/>
      <c r="Z879" s="149"/>
      <c r="AA879" s="149"/>
      <c r="AB879" s="333" t="s">
        <v>252</v>
      </c>
      <c r="AC879" s="333"/>
      <c r="AD879" s="333"/>
      <c r="AE879" s="333"/>
      <c r="AF879" s="333"/>
      <c r="AG879" s="333"/>
      <c r="AH879" s="333"/>
      <c r="AI879" s="333"/>
      <c r="AJ879" s="333"/>
      <c r="AK879" s="333"/>
      <c r="AL879" s="333"/>
      <c r="AM879" s="333"/>
      <c r="AN879" s="333"/>
      <c r="AO879" s="333"/>
      <c r="AP879" s="333"/>
      <c r="AQ879" s="333"/>
      <c r="AR879" s="333"/>
      <c r="AS879" s="333"/>
      <c r="AT879" s="333"/>
      <c r="AU879" s="333"/>
      <c r="AV879" s="333"/>
      <c r="AW879" s="333"/>
      <c r="AX879" s="333"/>
      <c r="AY879" s="333"/>
      <c r="AZ879" s="333"/>
      <c r="BA879" s="333"/>
      <c r="BB879" s="333"/>
      <c r="BC879" s="333"/>
      <c r="BD879" s="333"/>
      <c r="BE879" s="333"/>
      <c r="BF879" s="333"/>
      <c r="BG879" s="333"/>
      <c r="BH879" s="333"/>
      <c r="BI879" s="333"/>
      <c r="BJ879" s="333"/>
      <c r="BK879" s="333"/>
      <c r="BL879" s="333"/>
      <c r="BM879" s="333"/>
      <c r="BN879" s="333"/>
      <c r="BO879" s="333"/>
      <c r="BP879" s="333"/>
      <c r="BQ879" s="333"/>
      <c r="BR879" s="333"/>
      <c r="BS879" s="333"/>
      <c r="BT879" s="333"/>
      <c r="BU879" s="112"/>
    </row>
    <row r="880" spans="15:73" ht="20.100000000000001" customHeight="1">
      <c r="O880" s="11"/>
      <c r="X880" s="149"/>
      <c r="Y880" s="149"/>
      <c r="Z880" s="149"/>
      <c r="AA880" s="149"/>
      <c r="AB880" s="333"/>
      <c r="AC880" s="333"/>
      <c r="AD880" s="333"/>
      <c r="AE880" s="333"/>
      <c r="AF880" s="333"/>
      <c r="AG880" s="333"/>
      <c r="AH880" s="333"/>
      <c r="AI880" s="333"/>
      <c r="AJ880" s="333"/>
      <c r="AK880" s="333"/>
      <c r="AL880" s="333"/>
      <c r="AM880" s="333"/>
      <c r="AN880" s="333"/>
      <c r="AO880" s="333"/>
      <c r="AP880" s="333"/>
      <c r="AQ880" s="333"/>
      <c r="AR880" s="333"/>
      <c r="AS880" s="333"/>
      <c r="AT880" s="333"/>
      <c r="AU880" s="333"/>
      <c r="AV880" s="333"/>
      <c r="AW880" s="333"/>
      <c r="AX880" s="333"/>
      <c r="AY880" s="333"/>
      <c r="AZ880" s="333"/>
      <c r="BA880" s="333"/>
      <c r="BB880" s="333"/>
      <c r="BC880" s="333"/>
      <c r="BD880" s="333"/>
      <c r="BE880" s="333"/>
      <c r="BF880" s="333"/>
      <c r="BG880" s="333"/>
      <c r="BH880" s="333"/>
      <c r="BI880" s="333"/>
      <c r="BJ880" s="333"/>
      <c r="BK880" s="333"/>
      <c r="BL880" s="333"/>
      <c r="BM880" s="333"/>
      <c r="BN880" s="333"/>
      <c r="BO880" s="333"/>
      <c r="BP880" s="333"/>
      <c r="BQ880" s="333"/>
      <c r="BR880" s="333"/>
      <c r="BS880" s="333"/>
      <c r="BT880" s="333"/>
      <c r="BU880" s="112"/>
    </row>
    <row r="881" spans="15:73" ht="20.100000000000001" customHeight="1">
      <c r="O881" s="11"/>
      <c r="X881" s="149"/>
      <c r="Y881" s="149"/>
      <c r="Z881" s="149"/>
      <c r="AA881" s="149"/>
      <c r="AB881" s="333"/>
      <c r="AC881" s="333"/>
      <c r="AD881" s="333"/>
      <c r="AE881" s="333"/>
      <c r="AF881" s="333"/>
      <c r="AG881" s="333"/>
      <c r="AH881" s="333"/>
      <c r="AI881" s="333"/>
      <c r="AJ881" s="333"/>
      <c r="AK881" s="333"/>
      <c r="AL881" s="333"/>
      <c r="AM881" s="333"/>
      <c r="AN881" s="333"/>
      <c r="AO881" s="333"/>
      <c r="AP881" s="333"/>
      <c r="AQ881" s="333"/>
      <c r="AR881" s="333"/>
      <c r="AS881" s="333"/>
      <c r="AT881" s="333"/>
      <c r="AU881" s="333"/>
      <c r="AV881" s="333"/>
      <c r="AW881" s="333"/>
      <c r="AX881" s="333"/>
      <c r="AY881" s="333"/>
      <c r="AZ881" s="333"/>
      <c r="BA881" s="333"/>
      <c r="BB881" s="333"/>
      <c r="BC881" s="333"/>
      <c r="BD881" s="333"/>
      <c r="BE881" s="333"/>
      <c r="BF881" s="333"/>
      <c r="BG881" s="333"/>
      <c r="BH881" s="333"/>
      <c r="BI881" s="333"/>
      <c r="BJ881" s="333"/>
      <c r="BK881" s="333"/>
      <c r="BL881" s="333"/>
      <c r="BM881" s="333"/>
      <c r="BN881" s="333"/>
      <c r="BO881" s="333"/>
      <c r="BP881" s="333"/>
      <c r="BQ881" s="333"/>
      <c r="BR881" s="333"/>
      <c r="BS881" s="333"/>
      <c r="BT881" s="333"/>
      <c r="BU881" s="112"/>
    </row>
    <row r="882" spans="15:73" ht="20.100000000000001" customHeight="1">
      <c r="O882" s="11"/>
      <c r="X882" s="149"/>
      <c r="Y882" s="149"/>
      <c r="Z882" s="149"/>
      <c r="AA882" s="149"/>
      <c r="AB882" s="333"/>
      <c r="AC882" s="333"/>
      <c r="AD882" s="333"/>
      <c r="AE882" s="333"/>
      <c r="AF882" s="333"/>
      <c r="AG882" s="333"/>
      <c r="AH882" s="333"/>
      <c r="AI882" s="333"/>
      <c r="AJ882" s="333"/>
      <c r="AK882" s="333"/>
      <c r="AL882" s="333"/>
      <c r="AM882" s="333"/>
      <c r="AN882" s="333"/>
      <c r="AO882" s="333"/>
      <c r="AP882" s="333"/>
      <c r="AQ882" s="333"/>
      <c r="AR882" s="333"/>
      <c r="AS882" s="333"/>
      <c r="AT882" s="333"/>
      <c r="AU882" s="333"/>
      <c r="AV882" s="333"/>
      <c r="AW882" s="333"/>
      <c r="AX882" s="333"/>
      <c r="AY882" s="333"/>
      <c r="AZ882" s="333"/>
      <c r="BA882" s="333"/>
      <c r="BB882" s="333"/>
      <c r="BC882" s="333"/>
      <c r="BD882" s="333"/>
      <c r="BE882" s="333"/>
      <c r="BF882" s="333"/>
      <c r="BG882" s="333"/>
      <c r="BH882" s="333"/>
      <c r="BI882" s="333"/>
      <c r="BJ882" s="333"/>
      <c r="BK882" s="333"/>
      <c r="BL882" s="333"/>
      <c r="BM882" s="333"/>
      <c r="BN882" s="333"/>
      <c r="BO882" s="333"/>
      <c r="BP882" s="333"/>
      <c r="BQ882" s="333"/>
      <c r="BR882" s="333"/>
      <c r="BS882" s="333"/>
      <c r="BT882" s="333"/>
      <c r="BU882" s="112"/>
    </row>
    <row r="883" spans="15:73" ht="20.100000000000001" customHeight="1">
      <c r="O883" s="11"/>
      <c r="X883" s="149"/>
      <c r="Y883" s="149"/>
      <c r="Z883" s="149"/>
      <c r="AA883" s="149"/>
      <c r="AB883" s="333"/>
      <c r="AC883" s="333"/>
      <c r="AD883" s="333"/>
      <c r="AE883" s="333"/>
      <c r="AF883" s="333"/>
      <c r="AG883" s="333"/>
      <c r="AH883" s="333"/>
      <c r="AI883" s="333"/>
      <c r="AJ883" s="333"/>
      <c r="AK883" s="333"/>
      <c r="AL883" s="333"/>
      <c r="AM883" s="333"/>
      <c r="AN883" s="333"/>
      <c r="AO883" s="333"/>
      <c r="AP883" s="333"/>
      <c r="AQ883" s="333"/>
      <c r="AR883" s="333"/>
      <c r="AS883" s="333"/>
      <c r="AT883" s="333"/>
      <c r="AU883" s="333"/>
      <c r="AV883" s="333"/>
      <c r="AW883" s="333"/>
      <c r="AX883" s="333"/>
      <c r="AY883" s="333"/>
      <c r="AZ883" s="333"/>
      <c r="BA883" s="333"/>
      <c r="BB883" s="333"/>
      <c r="BC883" s="333"/>
      <c r="BD883" s="333"/>
      <c r="BE883" s="333"/>
      <c r="BF883" s="333"/>
      <c r="BG883" s="333"/>
      <c r="BH883" s="333"/>
      <c r="BI883" s="333"/>
      <c r="BJ883" s="333"/>
      <c r="BK883" s="333"/>
      <c r="BL883" s="333"/>
      <c r="BM883" s="333"/>
      <c r="BN883" s="333"/>
      <c r="BO883" s="333"/>
      <c r="BP883" s="333"/>
      <c r="BQ883" s="333"/>
      <c r="BR883" s="333"/>
      <c r="BS883" s="333"/>
      <c r="BT883" s="333"/>
      <c r="BU883" s="112"/>
    </row>
    <row r="884" spans="15:73" ht="20.100000000000001" customHeight="1">
      <c r="O884" s="11"/>
      <c r="X884" s="149"/>
      <c r="Y884" s="149"/>
      <c r="Z884" s="149"/>
      <c r="AA884" s="149"/>
      <c r="AB884" s="333"/>
      <c r="AC884" s="333"/>
      <c r="AD884" s="333"/>
      <c r="AE884" s="333"/>
      <c r="AF884" s="333"/>
      <c r="AG884" s="333"/>
      <c r="AH884" s="333"/>
      <c r="AI884" s="333"/>
      <c r="AJ884" s="333"/>
      <c r="AK884" s="333"/>
      <c r="AL884" s="333"/>
      <c r="AM884" s="333"/>
      <c r="AN884" s="333"/>
      <c r="AO884" s="333"/>
      <c r="AP884" s="333"/>
      <c r="AQ884" s="333"/>
      <c r="AR884" s="333"/>
      <c r="AS884" s="333"/>
      <c r="AT884" s="333"/>
      <c r="AU884" s="333"/>
      <c r="AV884" s="333"/>
      <c r="AW884" s="333"/>
      <c r="AX884" s="333"/>
      <c r="AY884" s="333"/>
      <c r="AZ884" s="333"/>
      <c r="BA884" s="333"/>
      <c r="BB884" s="333"/>
      <c r="BC884" s="333"/>
      <c r="BD884" s="333"/>
      <c r="BE884" s="333"/>
      <c r="BF884" s="333"/>
      <c r="BG884" s="333"/>
      <c r="BH884" s="333"/>
      <c r="BI884" s="333"/>
      <c r="BJ884" s="333"/>
      <c r="BK884" s="333"/>
      <c r="BL884" s="333"/>
      <c r="BM884" s="333"/>
      <c r="BN884" s="333"/>
      <c r="BO884" s="333"/>
      <c r="BP884" s="333"/>
      <c r="BQ884" s="333"/>
      <c r="BR884" s="333"/>
      <c r="BS884" s="333"/>
      <c r="BT884" s="333"/>
      <c r="BU884" s="112"/>
    </row>
    <row r="885" spans="15:73" ht="20.100000000000001" customHeight="1">
      <c r="O885" s="11"/>
      <c r="S885" s="150"/>
      <c r="T885" s="150"/>
      <c r="U885" s="150"/>
      <c r="V885" s="150"/>
      <c r="X885" s="149"/>
      <c r="Y885" s="149"/>
      <c r="Z885" s="149"/>
      <c r="AA885" s="149"/>
      <c r="AB885" s="333"/>
      <c r="AC885" s="333"/>
      <c r="AD885" s="333"/>
      <c r="AE885" s="333"/>
      <c r="AF885" s="333"/>
      <c r="AG885" s="333"/>
      <c r="AH885" s="333"/>
      <c r="AI885" s="333"/>
      <c r="AJ885" s="333"/>
      <c r="AK885" s="333"/>
      <c r="AL885" s="333"/>
      <c r="AM885" s="333"/>
      <c r="AN885" s="333"/>
      <c r="AO885" s="333"/>
      <c r="AP885" s="333"/>
      <c r="AQ885" s="333"/>
      <c r="AR885" s="333"/>
      <c r="AS885" s="333"/>
      <c r="AT885" s="333"/>
      <c r="AU885" s="333"/>
      <c r="AV885" s="333"/>
      <c r="AW885" s="333"/>
      <c r="AX885" s="333"/>
      <c r="AY885" s="333"/>
      <c r="AZ885" s="333"/>
      <c r="BA885" s="333"/>
      <c r="BB885" s="333"/>
      <c r="BC885" s="333"/>
      <c r="BD885" s="333"/>
      <c r="BE885" s="333"/>
      <c r="BF885" s="333"/>
      <c r="BG885" s="333"/>
      <c r="BH885" s="333"/>
      <c r="BI885" s="333"/>
      <c r="BJ885" s="333"/>
      <c r="BK885" s="333"/>
      <c r="BL885" s="333"/>
      <c r="BM885" s="333"/>
      <c r="BN885" s="333"/>
      <c r="BO885" s="333"/>
      <c r="BP885" s="333"/>
      <c r="BQ885" s="333"/>
      <c r="BR885" s="333"/>
      <c r="BS885" s="333"/>
      <c r="BT885" s="333"/>
      <c r="BU885" s="112"/>
    </row>
    <row r="886" spans="15:73" ht="20.100000000000001" customHeight="1">
      <c r="O886" s="11"/>
      <c r="R886" s="150"/>
      <c r="S886" s="150"/>
      <c r="T886" s="150"/>
      <c r="U886" s="150"/>
      <c r="V886" s="150"/>
      <c r="X886" s="149"/>
      <c r="Y886" s="149"/>
      <c r="Z886" s="149"/>
      <c r="AA886" s="149"/>
      <c r="AB886" s="333"/>
      <c r="AC886" s="333"/>
      <c r="AD886" s="333"/>
      <c r="AE886" s="333"/>
      <c r="AF886" s="333"/>
      <c r="AG886" s="333"/>
      <c r="AH886" s="333"/>
      <c r="AI886" s="333"/>
      <c r="AJ886" s="333"/>
      <c r="AK886" s="333"/>
      <c r="AL886" s="333"/>
      <c r="AM886" s="333"/>
      <c r="AN886" s="333"/>
      <c r="AO886" s="333"/>
      <c r="AP886" s="333"/>
      <c r="AQ886" s="333"/>
      <c r="AR886" s="333"/>
      <c r="AS886" s="333"/>
      <c r="AT886" s="333"/>
      <c r="AU886" s="333"/>
      <c r="AV886" s="333"/>
      <c r="AW886" s="333"/>
      <c r="AX886" s="333"/>
      <c r="AY886" s="333"/>
      <c r="AZ886" s="333"/>
      <c r="BA886" s="333"/>
      <c r="BB886" s="333"/>
      <c r="BC886" s="333"/>
      <c r="BD886" s="333"/>
      <c r="BE886" s="333"/>
      <c r="BF886" s="333"/>
      <c r="BG886" s="333"/>
      <c r="BH886" s="333"/>
      <c r="BI886" s="333"/>
      <c r="BJ886" s="333"/>
      <c r="BK886" s="333"/>
      <c r="BL886" s="333"/>
      <c r="BM886" s="333"/>
      <c r="BN886" s="333"/>
      <c r="BO886" s="333"/>
      <c r="BP886" s="333"/>
      <c r="BQ886" s="333"/>
      <c r="BR886" s="333"/>
      <c r="BS886" s="333"/>
      <c r="BT886" s="333"/>
      <c r="BU886" s="112"/>
    </row>
    <row r="887" spans="15:73" ht="20.100000000000001" customHeight="1">
      <c r="O887" s="11"/>
      <c r="R887" s="150"/>
      <c r="S887" s="150"/>
      <c r="T887" s="150"/>
      <c r="U887" s="150"/>
      <c r="V887" s="150"/>
      <c r="X887" s="149"/>
      <c r="Y887" s="149"/>
      <c r="Z887" s="149"/>
      <c r="AA887" s="149"/>
      <c r="AB887" s="333"/>
      <c r="AC887" s="333"/>
      <c r="AD887" s="333"/>
      <c r="AE887" s="333"/>
      <c r="AF887" s="333"/>
      <c r="AG887" s="333"/>
      <c r="AH887" s="333"/>
      <c r="AI887" s="333"/>
      <c r="AJ887" s="333"/>
      <c r="AK887" s="333"/>
      <c r="AL887" s="333"/>
      <c r="AM887" s="333"/>
      <c r="AN887" s="333"/>
      <c r="AO887" s="333"/>
      <c r="AP887" s="333"/>
      <c r="AQ887" s="333"/>
      <c r="AR887" s="333"/>
      <c r="AS887" s="333"/>
      <c r="AT887" s="333"/>
      <c r="AU887" s="333"/>
      <c r="AV887" s="333"/>
      <c r="AW887" s="333"/>
      <c r="AX887" s="333"/>
      <c r="AY887" s="333"/>
      <c r="AZ887" s="333"/>
      <c r="BA887" s="333"/>
      <c r="BB887" s="333"/>
      <c r="BC887" s="333"/>
      <c r="BD887" s="333"/>
      <c r="BE887" s="333"/>
      <c r="BF887" s="333"/>
      <c r="BG887" s="333"/>
      <c r="BH887" s="333"/>
      <c r="BI887" s="333"/>
      <c r="BJ887" s="333"/>
      <c r="BK887" s="333"/>
      <c r="BL887" s="333"/>
      <c r="BM887" s="333"/>
      <c r="BN887" s="333"/>
      <c r="BO887" s="333"/>
      <c r="BP887" s="333"/>
      <c r="BQ887" s="333"/>
      <c r="BR887" s="333"/>
      <c r="BS887" s="333"/>
      <c r="BT887" s="333"/>
      <c r="BU887" s="112"/>
    </row>
    <row r="888" spans="15:73" ht="20.100000000000001" customHeight="1">
      <c r="O888" s="11"/>
      <c r="R888" s="150"/>
      <c r="S888" s="150"/>
      <c r="T888" s="150"/>
      <c r="U888" s="150"/>
      <c r="V888" s="150"/>
      <c r="X888" s="149"/>
      <c r="Y888" s="149"/>
      <c r="Z888" s="149"/>
      <c r="AA888" s="149"/>
      <c r="AB888" s="333"/>
      <c r="AC888" s="333"/>
      <c r="AD888" s="333"/>
      <c r="AE888" s="333"/>
      <c r="AF888" s="333"/>
      <c r="AG888" s="333"/>
      <c r="AH888" s="333"/>
      <c r="AI888" s="333"/>
      <c r="AJ888" s="333"/>
      <c r="AK888" s="333"/>
      <c r="AL888" s="333"/>
      <c r="AM888" s="333"/>
      <c r="AN888" s="333"/>
      <c r="AO888" s="333"/>
      <c r="AP888" s="333"/>
      <c r="AQ888" s="333"/>
      <c r="AR888" s="333"/>
      <c r="AS888" s="333"/>
      <c r="AT888" s="333"/>
      <c r="AU888" s="333"/>
      <c r="AV888" s="333"/>
      <c r="AW888" s="333"/>
      <c r="AX888" s="333"/>
      <c r="AY888" s="333"/>
      <c r="AZ888" s="333"/>
      <c r="BA888" s="333"/>
      <c r="BB888" s="333"/>
      <c r="BC888" s="333"/>
      <c r="BD888" s="333"/>
      <c r="BE888" s="333"/>
      <c r="BF888" s="333"/>
      <c r="BG888" s="333"/>
      <c r="BH888" s="333"/>
      <c r="BI888" s="333"/>
      <c r="BJ888" s="333"/>
      <c r="BK888" s="333"/>
      <c r="BL888" s="333"/>
      <c r="BM888" s="333"/>
      <c r="BN888" s="333"/>
      <c r="BO888" s="333"/>
      <c r="BP888" s="333"/>
      <c r="BQ888" s="333"/>
      <c r="BR888" s="333"/>
      <c r="BS888" s="333"/>
      <c r="BT888" s="333"/>
      <c r="BU888" s="112"/>
    </row>
    <row r="889" spans="15:73" ht="20.100000000000001" customHeight="1">
      <c r="O889" s="11"/>
      <c r="R889" s="150"/>
      <c r="S889" s="150"/>
      <c r="T889" s="150"/>
      <c r="U889" s="150"/>
      <c r="V889" s="150"/>
      <c r="X889" s="149"/>
      <c r="Y889" s="149"/>
      <c r="Z889" s="149"/>
      <c r="AA889" s="149"/>
      <c r="AB889" s="333"/>
      <c r="AC889" s="333"/>
      <c r="AD889" s="333"/>
      <c r="AE889" s="333"/>
      <c r="AF889" s="333"/>
      <c r="AG889" s="333"/>
      <c r="AH889" s="333"/>
      <c r="AI889" s="333"/>
      <c r="AJ889" s="333"/>
      <c r="AK889" s="333"/>
      <c r="AL889" s="333"/>
      <c r="AM889" s="333"/>
      <c r="AN889" s="333"/>
      <c r="AO889" s="333"/>
      <c r="AP889" s="333"/>
      <c r="AQ889" s="333"/>
      <c r="AR889" s="333"/>
      <c r="AS889" s="333"/>
      <c r="AT889" s="333"/>
      <c r="AU889" s="333"/>
      <c r="AV889" s="333"/>
      <c r="AW889" s="333"/>
      <c r="AX889" s="333"/>
      <c r="AY889" s="333"/>
      <c r="AZ889" s="333"/>
      <c r="BA889" s="333"/>
      <c r="BB889" s="333"/>
      <c r="BC889" s="333"/>
      <c r="BD889" s="333"/>
      <c r="BE889" s="333"/>
      <c r="BF889" s="333"/>
      <c r="BG889" s="333"/>
      <c r="BH889" s="333"/>
      <c r="BI889" s="333"/>
      <c r="BJ889" s="333"/>
      <c r="BK889" s="333"/>
      <c r="BL889" s="333"/>
      <c r="BM889" s="333"/>
      <c r="BN889" s="333"/>
      <c r="BO889" s="333"/>
      <c r="BP889" s="333"/>
      <c r="BQ889" s="333"/>
      <c r="BR889" s="333"/>
      <c r="BS889" s="333"/>
      <c r="BT889" s="333"/>
      <c r="BU889" s="112"/>
    </row>
    <row r="890" spans="15:73" ht="20.100000000000001" customHeight="1">
      <c r="O890" s="11"/>
      <c r="R890" s="150"/>
      <c r="S890" s="150"/>
      <c r="T890" s="150"/>
      <c r="U890" s="150"/>
      <c r="V890" s="150"/>
      <c r="X890" s="149"/>
      <c r="Y890" s="149"/>
      <c r="Z890" s="149"/>
      <c r="AA890" s="149"/>
      <c r="AB890" s="333"/>
      <c r="AC890" s="333"/>
      <c r="AD890" s="333"/>
      <c r="AE890" s="333"/>
      <c r="AF890" s="333"/>
      <c r="AG890" s="333"/>
      <c r="AH890" s="333"/>
      <c r="AI890" s="333"/>
      <c r="AJ890" s="333"/>
      <c r="AK890" s="333"/>
      <c r="AL890" s="333"/>
      <c r="AM890" s="333"/>
      <c r="AN890" s="333"/>
      <c r="AO890" s="333"/>
      <c r="AP890" s="333"/>
      <c r="AQ890" s="333"/>
      <c r="AR890" s="333"/>
      <c r="AS890" s="333"/>
      <c r="AT890" s="333"/>
      <c r="AU890" s="333"/>
      <c r="AV890" s="333"/>
      <c r="AW890" s="333"/>
      <c r="AX890" s="333"/>
      <c r="AY890" s="333"/>
      <c r="AZ890" s="333"/>
      <c r="BA890" s="333"/>
      <c r="BB890" s="333"/>
      <c r="BC890" s="333"/>
      <c r="BD890" s="333"/>
      <c r="BE890" s="333"/>
      <c r="BF890" s="333"/>
      <c r="BG890" s="333"/>
      <c r="BH890" s="333"/>
      <c r="BI890" s="333"/>
      <c r="BJ890" s="333"/>
      <c r="BK890" s="333"/>
      <c r="BL890" s="333"/>
      <c r="BM890" s="333"/>
      <c r="BN890" s="333"/>
      <c r="BO890" s="333"/>
      <c r="BP890" s="333"/>
      <c r="BQ890" s="333"/>
      <c r="BR890" s="333"/>
      <c r="BS890" s="333"/>
      <c r="BT890" s="333"/>
      <c r="BU890" s="112"/>
    </row>
    <row r="891" spans="15:73" ht="20.100000000000001" customHeight="1">
      <c r="O891" s="11"/>
      <c r="R891" s="150"/>
      <c r="S891" s="150"/>
      <c r="T891" s="150"/>
      <c r="U891" s="150"/>
      <c r="V891" s="150"/>
      <c r="X891" s="149"/>
      <c r="Y891" s="149"/>
      <c r="Z891" s="149"/>
      <c r="AA891" s="149"/>
      <c r="AB891" s="333"/>
      <c r="AC891" s="333"/>
      <c r="AD891" s="333"/>
      <c r="AE891" s="333"/>
      <c r="AF891" s="333"/>
      <c r="AG891" s="333"/>
      <c r="AH891" s="333"/>
      <c r="AI891" s="333"/>
      <c r="AJ891" s="333"/>
      <c r="AK891" s="333"/>
      <c r="AL891" s="333"/>
      <c r="AM891" s="333"/>
      <c r="AN891" s="333"/>
      <c r="AO891" s="333"/>
      <c r="AP891" s="333"/>
      <c r="AQ891" s="333"/>
      <c r="AR891" s="333"/>
      <c r="AS891" s="333"/>
      <c r="AT891" s="333"/>
      <c r="AU891" s="333"/>
      <c r="AV891" s="333"/>
      <c r="AW891" s="333"/>
      <c r="AX891" s="333"/>
      <c r="AY891" s="333"/>
      <c r="AZ891" s="333"/>
      <c r="BA891" s="333"/>
      <c r="BB891" s="333"/>
      <c r="BC891" s="333"/>
      <c r="BD891" s="333"/>
      <c r="BE891" s="333"/>
      <c r="BF891" s="333"/>
      <c r="BG891" s="333"/>
      <c r="BH891" s="333"/>
      <c r="BI891" s="333"/>
      <c r="BJ891" s="333"/>
      <c r="BK891" s="333"/>
      <c r="BL891" s="333"/>
      <c r="BM891" s="333"/>
      <c r="BN891" s="333"/>
      <c r="BO891" s="333"/>
      <c r="BP891" s="333"/>
      <c r="BQ891" s="333"/>
      <c r="BR891" s="333"/>
      <c r="BS891" s="333"/>
      <c r="BT891" s="333"/>
      <c r="BU891" s="112"/>
    </row>
    <row r="892" spans="15:73" ht="20.100000000000001" customHeight="1">
      <c r="O892" s="11"/>
      <c r="R892" s="150"/>
      <c r="S892" s="150"/>
      <c r="T892" s="150"/>
      <c r="U892" s="150"/>
      <c r="V892" s="150"/>
      <c r="X892" s="149"/>
      <c r="Y892" s="149"/>
      <c r="Z892" s="149"/>
      <c r="AA892" s="149"/>
      <c r="AB892" s="333"/>
      <c r="AC892" s="333"/>
      <c r="AD892" s="333"/>
      <c r="AE892" s="333"/>
      <c r="AF892" s="333"/>
      <c r="AG892" s="333"/>
      <c r="AH892" s="333"/>
      <c r="AI892" s="333"/>
      <c r="AJ892" s="333"/>
      <c r="AK892" s="333"/>
      <c r="AL892" s="333"/>
      <c r="AM892" s="333"/>
      <c r="AN892" s="333"/>
      <c r="AO892" s="333"/>
      <c r="AP892" s="333"/>
      <c r="AQ892" s="333"/>
      <c r="AR892" s="333"/>
      <c r="AS892" s="333"/>
      <c r="AT892" s="333"/>
      <c r="AU892" s="333"/>
      <c r="AV892" s="333"/>
      <c r="AW892" s="333"/>
      <c r="AX892" s="333"/>
      <c r="AY892" s="333"/>
      <c r="AZ892" s="333"/>
      <c r="BA892" s="333"/>
      <c r="BB892" s="333"/>
      <c r="BC892" s="333"/>
      <c r="BD892" s="333"/>
      <c r="BE892" s="333"/>
      <c r="BF892" s="333"/>
      <c r="BG892" s="333"/>
      <c r="BH892" s="333"/>
      <c r="BI892" s="333"/>
      <c r="BJ892" s="333"/>
      <c r="BK892" s="333"/>
      <c r="BL892" s="333"/>
      <c r="BM892" s="333"/>
      <c r="BN892" s="333"/>
      <c r="BO892" s="333"/>
      <c r="BP892" s="333"/>
      <c r="BQ892" s="333"/>
      <c r="BR892" s="333"/>
      <c r="BS892" s="333"/>
      <c r="BT892" s="333"/>
      <c r="BU892" s="112"/>
    </row>
    <row r="893" spans="15:73" ht="20.100000000000001" customHeight="1">
      <c r="O893" s="11"/>
      <c r="R893" s="150"/>
      <c r="S893" s="150"/>
      <c r="T893" s="150"/>
      <c r="U893" s="150"/>
      <c r="V893" s="150"/>
      <c r="X893" s="149"/>
      <c r="Y893" s="149"/>
      <c r="Z893" s="149"/>
      <c r="AA893" s="149"/>
      <c r="AB893" s="333"/>
      <c r="AC893" s="333"/>
      <c r="AD893" s="333"/>
      <c r="AE893" s="333"/>
      <c r="AF893" s="333"/>
      <c r="AG893" s="333"/>
      <c r="AH893" s="333"/>
      <c r="AI893" s="333"/>
      <c r="AJ893" s="333"/>
      <c r="AK893" s="333"/>
      <c r="AL893" s="333"/>
      <c r="AM893" s="333"/>
      <c r="AN893" s="333"/>
      <c r="AO893" s="333"/>
      <c r="AP893" s="333"/>
      <c r="AQ893" s="333"/>
      <c r="AR893" s="333"/>
      <c r="AS893" s="333"/>
      <c r="AT893" s="333"/>
      <c r="AU893" s="333"/>
      <c r="AV893" s="333"/>
      <c r="AW893" s="333"/>
      <c r="AX893" s="333"/>
      <c r="AY893" s="333"/>
      <c r="AZ893" s="333"/>
      <c r="BA893" s="333"/>
      <c r="BB893" s="333"/>
      <c r="BC893" s="333"/>
      <c r="BD893" s="333"/>
      <c r="BE893" s="333"/>
      <c r="BF893" s="333"/>
      <c r="BG893" s="333"/>
      <c r="BH893" s="333"/>
      <c r="BI893" s="333"/>
      <c r="BJ893" s="333"/>
      <c r="BK893" s="333"/>
      <c r="BL893" s="333"/>
      <c r="BM893" s="333"/>
      <c r="BN893" s="333"/>
      <c r="BO893" s="333"/>
      <c r="BP893" s="333"/>
      <c r="BQ893" s="333"/>
      <c r="BR893" s="333"/>
      <c r="BS893" s="333"/>
      <c r="BT893" s="333"/>
      <c r="BU893" s="112"/>
    </row>
    <row r="894" spans="15:73" ht="20.100000000000001" customHeight="1">
      <c r="O894" s="11"/>
      <c r="R894" s="150"/>
      <c r="S894" s="150"/>
      <c r="T894" s="150"/>
      <c r="U894" s="150"/>
      <c r="V894" s="150"/>
      <c r="X894" s="149"/>
      <c r="Y894" s="149"/>
      <c r="Z894" s="149"/>
      <c r="AA894" s="149"/>
      <c r="AB894" s="333"/>
      <c r="AC894" s="333"/>
      <c r="AD894" s="333"/>
      <c r="AE894" s="333"/>
      <c r="AF894" s="333"/>
      <c r="AG894" s="333"/>
      <c r="AH894" s="333"/>
      <c r="AI894" s="333"/>
      <c r="AJ894" s="333"/>
      <c r="AK894" s="333"/>
      <c r="AL894" s="333"/>
      <c r="AM894" s="333"/>
      <c r="AN894" s="333"/>
      <c r="AO894" s="333"/>
      <c r="AP894" s="333"/>
      <c r="AQ894" s="333"/>
      <c r="AR894" s="333"/>
      <c r="AS894" s="333"/>
      <c r="AT894" s="333"/>
      <c r="AU894" s="333"/>
      <c r="AV894" s="333"/>
      <c r="AW894" s="333"/>
      <c r="AX894" s="333"/>
      <c r="AY894" s="333"/>
      <c r="AZ894" s="333"/>
      <c r="BA894" s="333"/>
      <c r="BB894" s="333"/>
      <c r="BC894" s="333"/>
      <c r="BD894" s="333"/>
      <c r="BE894" s="333"/>
      <c r="BF894" s="333"/>
      <c r="BG894" s="333"/>
      <c r="BH894" s="333"/>
      <c r="BI894" s="333"/>
      <c r="BJ894" s="333"/>
      <c r="BK894" s="333"/>
      <c r="BL894" s="333"/>
      <c r="BM894" s="333"/>
      <c r="BN894" s="333"/>
      <c r="BO894" s="333"/>
      <c r="BP894" s="333"/>
      <c r="BQ894" s="333"/>
      <c r="BR894" s="333"/>
      <c r="BS894" s="333"/>
      <c r="BT894" s="333"/>
      <c r="BU894" s="112"/>
    </row>
    <row r="895" spans="15:73" ht="20.100000000000001" customHeight="1">
      <c r="O895" s="11"/>
      <c r="R895" s="150"/>
      <c r="S895" s="150"/>
      <c r="T895" s="150"/>
      <c r="U895" s="150"/>
      <c r="V895" s="150"/>
      <c r="X895" s="149"/>
      <c r="Y895" s="149"/>
      <c r="Z895" s="149"/>
      <c r="AA895" s="149"/>
      <c r="AB895" s="333"/>
      <c r="AC895" s="333"/>
      <c r="AD895" s="333"/>
      <c r="AE895" s="333"/>
      <c r="AF895" s="333"/>
      <c r="AG895" s="333"/>
      <c r="AH895" s="333"/>
      <c r="AI895" s="333"/>
      <c r="AJ895" s="333"/>
      <c r="AK895" s="333"/>
      <c r="AL895" s="333"/>
      <c r="AM895" s="333"/>
      <c r="AN895" s="333"/>
      <c r="AO895" s="333"/>
      <c r="AP895" s="333"/>
      <c r="AQ895" s="333"/>
      <c r="AR895" s="333"/>
      <c r="AS895" s="333"/>
      <c r="AT895" s="333"/>
      <c r="AU895" s="333"/>
      <c r="AV895" s="333"/>
      <c r="AW895" s="333"/>
      <c r="AX895" s="333"/>
      <c r="AY895" s="333"/>
      <c r="AZ895" s="333"/>
      <c r="BA895" s="333"/>
      <c r="BB895" s="333"/>
      <c r="BC895" s="333"/>
      <c r="BD895" s="333"/>
      <c r="BE895" s="333"/>
      <c r="BF895" s="333"/>
      <c r="BG895" s="333"/>
      <c r="BH895" s="333"/>
      <c r="BI895" s="333"/>
      <c r="BJ895" s="333"/>
      <c r="BK895" s="333"/>
      <c r="BL895" s="333"/>
      <c r="BM895" s="333"/>
      <c r="BN895" s="333"/>
      <c r="BO895" s="333"/>
      <c r="BP895" s="333"/>
      <c r="BQ895" s="333"/>
      <c r="BR895" s="333"/>
      <c r="BS895" s="333"/>
      <c r="BT895" s="333"/>
      <c r="BU895" s="112"/>
    </row>
    <row r="896" spans="15:73" ht="20.100000000000001" customHeight="1">
      <c r="O896" s="11"/>
      <c r="R896" s="151"/>
      <c r="S896" s="151"/>
      <c r="T896" s="151"/>
      <c r="U896" s="151"/>
      <c r="V896" s="151"/>
      <c r="X896" s="149"/>
      <c r="Y896" s="149"/>
      <c r="Z896" s="149"/>
      <c r="AA896" s="149"/>
      <c r="AB896" s="333"/>
      <c r="AC896" s="333"/>
      <c r="AD896" s="333"/>
      <c r="AE896" s="333"/>
      <c r="AF896" s="333"/>
      <c r="AG896" s="333"/>
      <c r="AH896" s="333"/>
      <c r="AI896" s="333"/>
      <c r="AJ896" s="333"/>
      <c r="AK896" s="333"/>
      <c r="AL896" s="333"/>
      <c r="AM896" s="333"/>
      <c r="AN896" s="333"/>
      <c r="AO896" s="333"/>
      <c r="AP896" s="333"/>
      <c r="AQ896" s="333"/>
      <c r="AR896" s="333"/>
      <c r="AS896" s="333"/>
      <c r="AT896" s="333"/>
      <c r="AU896" s="333"/>
      <c r="AV896" s="333"/>
      <c r="AW896" s="333"/>
      <c r="AX896" s="333"/>
      <c r="AY896" s="333"/>
      <c r="AZ896" s="333"/>
      <c r="BA896" s="333"/>
      <c r="BB896" s="333"/>
      <c r="BC896" s="333"/>
      <c r="BD896" s="333"/>
      <c r="BE896" s="333"/>
      <c r="BF896" s="333"/>
      <c r="BG896" s="333"/>
      <c r="BH896" s="333"/>
      <c r="BI896" s="333"/>
      <c r="BJ896" s="333"/>
      <c r="BK896" s="333"/>
      <c r="BL896" s="333"/>
      <c r="BM896" s="333"/>
      <c r="BN896" s="333"/>
      <c r="BO896" s="333"/>
      <c r="BP896" s="333"/>
      <c r="BQ896" s="333"/>
      <c r="BR896" s="333"/>
      <c r="BS896" s="333"/>
      <c r="BT896" s="333"/>
      <c r="BU896" s="112"/>
    </row>
    <row r="897" spans="15:73" ht="20.100000000000001" customHeight="1">
      <c r="O897" s="11"/>
      <c r="R897" s="151"/>
      <c r="S897" s="151"/>
      <c r="T897" s="151"/>
      <c r="U897" s="151"/>
      <c r="V897" s="151"/>
      <c r="X897" s="149"/>
      <c r="Y897" s="149"/>
      <c r="Z897" s="149"/>
      <c r="AA897" s="149"/>
      <c r="AB897" s="333"/>
      <c r="AC897" s="333"/>
      <c r="AD897" s="333"/>
      <c r="AE897" s="333"/>
      <c r="AF897" s="333"/>
      <c r="AG897" s="333"/>
      <c r="AH897" s="333"/>
      <c r="AI897" s="333"/>
      <c r="AJ897" s="333"/>
      <c r="AK897" s="333"/>
      <c r="AL897" s="333"/>
      <c r="AM897" s="333"/>
      <c r="AN897" s="333"/>
      <c r="AO897" s="333"/>
      <c r="AP897" s="333"/>
      <c r="AQ897" s="333"/>
      <c r="AR897" s="333"/>
      <c r="AS897" s="333"/>
      <c r="AT897" s="333"/>
      <c r="AU897" s="333"/>
      <c r="AV897" s="333"/>
      <c r="AW897" s="333"/>
      <c r="AX897" s="333"/>
      <c r="AY897" s="333"/>
      <c r="AZ897" s="333"/>
      <c r="BA897" s="333"/>
      <c r="BB897" s="333"/>
      <c r="BC897" s="333"/>
      <c r="BD897" s="333"/>
      <c r="BE897" s="333"/>
      <c r="BF897" s="333"/>
      <c r="BG897" s="333"/>
      <c r="BH897" s="333"/>
      <c r="BI897" s="333"/>
      <c r="BJ897" s="333"/>
      <c r="BK897" s="333"/>
      <c r="BL897" s="333"/>
      <c r="BM897" s="333"/>
      <c r="BN897" s="333"/>
      <c r="BO897" s="333"/>
      <c r="BP897" s="333"/>
      <c r="BQ897" s="333"/>
      <c r="BR897" s="333"/>
      <c r="BS897" s="333"/>
      <c r="BT897" s="333"/>
      <c r="BU897" s="112"/>
    </row>
    <row r="898" spans="15:73" ht="20.100000000000001" customHeight="1">
      <c r="O898" s="11"/>
      <c r="R898" s="151"/>
      <c r="S898" s="151"/>
      <c r="T898" s="151"/>
      <c r="U898" s="151"/>
      <c r="V898" s="151"/>
      <c r="X898" s="149"/>
      <c r="Y898" s="149"/>
      <c r="Z898" s="149"/>
      <c r="AA898" s="149"/>
      <c r="AB898" s="333"/>
      <c r="AC898" s="333"/>
      <c r="AD898" s="333"/>
      <c r="AE898" s="333"/>
      <c r="AF898" s="333"/>
      <c r="AG898" s="333"/>
      <c r="AH898" s="333"/>
      <c r="AI898" s="333"/>
      <c r="AJ898" s="333"/>
      <c r="AK898" s="333"/>
      <c r="AL898" s="333"/>
      <c r="AM898" s="333"/>
      <c r="AN898" s="333"/>
      <c r="AO898" s="333"/>
      <c r="AP898" s="333"/>
      <c r="AQ898" s="333"/>
      <c r="AR898" s="333"/>
      <c r="AS898" s="333"/>
      <c r="AT898" s="333"/>
      <c r="AU898" s="333"/>
      <c r="AV898" s="333"/>
      <c r="AW898" s="333"/>
      <c r="AX898" s="333"/>
      <c r="AY898" s="333"/>
      <c r="AZ898" s="333"/>
      <c r="BA898" s="333"/>
      <c r="BB898" s="333"/>
      <c r="BC898" s="333"/>
      <c r="BD898" s="333"/>
      <c r="BE898" s="333"/>
      <c r="BF898" s="333"/>
      <c r="BG898" s="333"/>
      <c r="BH898" s="333"/>
      <c r="BI898" s="333"/>
      <c r="BJ898" s="333"/>
      <c r="BK898" s="333"/>
      <c r="BL898" s="333"/>
      <c r="BM898" s="333"/>
      <c r="BN898" s="333"/>
      <c r="BO898" s="333"/>
      <c r="BP898" s="333"/>
      <c r="BQ898" s="333"/>
      <c r="BR898" s="333"/>
      <c r="BS898" s="333"/>
      <c r="BT898" s="333"/>
      <c r="BU898" s="112"/>
    </row>
    <row r="899" spans="15:73" ht="20.100000000000001" customHeight="1">
      <c r="O899" s="11"/>
      <c r="Q899" s="334" t="s">
        <v>248</v>
      </c>
      <c r="R899" s="334"/>
      <c r="S899" s="334"/>
      <c r="T899" s="334"/>
      <c r="U899" s="334"/>
      <c r="V899" s="334"/>
      <c r="W899" s="334"/>
      <c r="X899" s="334"/>
      <c r="Y899" s="149"/>
      <c r="Z899" s="149"/>
      <c r="AA899" s="149"/>
      <c r="AB899" s="333"/>
      <c r="AC899" s="333"/>
      <c r="AD899" s="333"/>
      <c r="AE899" s="333"/>
      <c r="AF899" s="333"/>
      <c r="AG899" s="333"/>
      <c r="AH899" s="333"/>
      <c r="AI899" s="333"/>
      <c r="AJ899" s="333"/>
      <c r="AK899" s="333"/>
      <c r="AL899" s="333"/>
      <c r="AM899" s="333"/>
      <c r="AN899" s="333"/>
      <c r="AO899" s="333"/>
      <c r="AP899" s="333"/>
      <c r="AQ899" s="333"/>
      <c r="AR899" s="333"/>
      <c r="AS899" s="333"/>
      <c r="AT899" s="333"/>
      <c r="AU899" s="333"/>
      <c r="AV899" s="333"/>
      <c r="AW899" s="333"/>
      <c r="AX899" s="333"/>
      <c r="AY899" s="333"/>
      <c r="AZ899" s="333"/>
      <c r="BA899" s="333"/>
      <c r="BB899" s="333"/>
      <c r="BC899" s="333"/>
      <c r="BD899" s="333"/>
      <c r="BE899" s="333"/>
      <c r="BF899" s="333"/>
      <c r="BG899" s="333"/>
      <c r="BH899" s="333"/>
      <c r="BI899" s="333"/>
      <c r="BJ899" s="333"/>
      <c r="BK899" s="333"/>
      <c r="BL899" s="333"/>
      <c r="BM899" s="333"/>
      <c r="BN899" s="333"/>
      <c r="BO899" s="333"/>
      <c r="BP899" s="333"/>
      <c r="BQ899" s="333"/>
      <c r="BR899" s="333"/>
      <c r="BS899" s="333"/>
      <c r="BT899" s="333"/>
      <c r="BU899" s="112"/>
    </row>
    <row r="900" spans="15:73" ht="20.100000000000001" customHeight="1">
      <c r="O900" s="11"/>
      <c r="Q900" s="334"/>
      <c r="R900" s="334"/>
      <c r="S900" s="334"/>
      <c r="T900" s="334"/>
      <c r="U900" s="334"/>
      <c r="V900" s="334"/>
      <c r="W900" s="334"/>
      <c r="X900" s="334"/>
      <c r="Y900" s="149"/>
      <c r="Z900" s="149"/>
      <c r="AA900" s="149"/>
      <c r="AB900" s="333"/>
      <c r="AC900" s="333"/>
      <c r="AD900" s="333"/>
      <c r="AE900" s="333"/>
      <c r="AF900" s="333"/>
      <c r="AG900" s="333"/>
      <c r="AH900" s="333"/>
      <c r="AI900" s="333"/>
      <c r="AJ900" s="333"/>
      <c r="AK900" s="333"/>
      <c r="AL900" s="333"/>
      <c r="AM900" s="333"/>
      <c r="AN900" s="333"/>
      <c r="AO900" s="333"/>
      <c r="AP900" s="333"/>
      <c r="AQ900" s="333"/>
      <c r="AR900" s="333"/>
      <c r="AS900" s="333"/>
      <c r="AT900" s="333"/>
      <c r="AU900" s="333"/>
      <c r="AV900" s="333"/>
      <c r="AW900" s="333"/>
      <c r="AX900" s="333"/>
      <c r="AY900" s="333"/>
      <c r="AZ900" s="333"/>
      <c r="BA900" s="333"/>
      <c r="BB900" s="333"/>
      <c r="BC900" s="333"/>
      <c r="BD900" s="333"/>
      <c r="BE900" s="333"/>
      <c r="BF900" s="333"/>
      <c r="BG900" s="333"/>
      <c r="BH900" s="333"/>
      <c r="BI900" s="333"/>
      <c r="BJ900" s="333"/>
      <c r="BK900" s="333"/>
      <c r="BL900" s="333"/>
      <c r="BM900" s="333"/>
      <c r="BN900" s="333"/>
      <c r="BO900" s="333"/>
      <c r="BP900" s="333"/>
      <c r="BQ900" s="333"/>
      <c r="BR900" s="333"/>
      <c r="BS900" s="333"/>
      <c r="BT900" s="333"/>
      <c r="BU900" s="112"/>
    </row>
    <row r="901" spans="15:73" ht="20.100000000000001" customHeight="1">
      <c r="O901" s="11"/>
      <c r="Q901" s="334"/>
      <c r="R901" s="334"/>
      <c r="S901" s="334"/>
      <c r="T901" s="334"/>
      <c r="U901" s="334"/>
      <c r="V901" s="334"/>
      <c r="W901" s="334"/>
      <c r="X901" s="334"/>
      <c r="Y901" s="149"/>
      <c r="Z901" s="149"/>
      <c r="AA901" s="149"/>
      <c r="AB901" s="333"/>
      <c r="AC901" s="333"/>
      <c r="AD901" s="333"/>
      <c r="AE901" s="333"/>
      <c r="AF901" s="333"/>
      <c r="AG901" s="333"/>
      <c r="AH901" s="333"/>
      <c r="AI901" s="333"/>
      <c r="AJ901" s="333"/>
      <c r="AK901" s="333"/>
      <c r="AL901" s="333"/>
      <c r="AM901" s="333"/>
      <c r="AN901" s="333"/>
      <c r="AO901" s="333"/>
      <c r="AP901" s="333"/>
      <c r="AQ901" s="333"/>
      <c r="AR901" s="333"/>
      <c r="AS901" s="333"/>
      <c r="AT901" s="333"/>
      <c r="AU901" s="333"/>
      <c r="AV901" s="333"/>
      <c r="AW901" s="333"/>
      <c r="AX901" s="333"/>
      <c r="AY901" s="333"/>
      <c r="AZ901" s="333"/>
      <c r="BA901" s="333"/>
      <c r="BB901" s="333"/>
      <c r="BC901" s="333"/>
      <c r="BD901" s="333"/>
      <c r="BE901" s="333"/>
      <c r="BF901" s="333"/>
      <c r="BG901" s="333"/>
      <c r="BH901" s="333"/>
      <c r="BI901" s="333"/>
      <c r="BJ901" s="333"/>
      <c r="BK901" s="333"/>
      <c r="BL901" s="333"/>
      <c r="BM901" s="333"/>
      <c r="BN901" s="333"/>
      <c r="BO901" s="333"/>
      <c r="BP901" s="333"/>
      <c r="BQ901" s="333"/>
      <c r="BR901" s="333"/>
      <c r="BS901" s="333"/>
      <c r="BT901" s="333"/>
      <c r="BU901" s="112"/>
    </row>
    <row r="902" spans="15:73" ht="20.100000000000001" customHeight="1">
      <c r="O902" s="11"/>
      <c r="Q902" s="334"/>
      <c r="R902" s="334"/>
      <c r="S902" s="334"/>
      <c r="T902" s="334"/>
      <c r="U902" s="334"/>
      <c r="V902" s="334"/>
      <c r="W902" s="334"/>
      <c r="X902" s="334"/>
      <c r="Y902" s="149"/>
      <c r="Z902" s="149"/>
      <c r="AA902" s="149"/>
      <c r="AB902" s="333"/>
      <c r="AC902" s="333"/>
      <c r="AD902" s="333"/>
      <c r="AE902" s="333"/>
      <c r="AF902" s="333"/>
      <c r="AG902" s="333"/>
      <c r="AH902" s="333"/>
      <c r="AI902" s="333"/>
      <c r="AJ902" s="333"/>
      <c r="AK902" s="333"/>
      <c r="AL902" s="333"/>
      <c r="AM902" s="333"/>
      <c r="AN902" s="333"/>
      <c r="AO902" s="333"/>
      <c r="AP902" s="333"/>
      <c r="AQ902" s="333"/>
      <c r="AR902" s="333"/>
      <c r="AS902" s="333"/>
      <c r="AT902" s="333"/>
      <c r="AU902" s="333"/>
      <c r="AV902" s="333"/>
      <c r="AW902" s="333"/>
      <c r="AX902" s="333"/>
      <c r="AY902" s="333"/>
      <c r="AZ902" s="333"/>
      <c r="BA902" s="333"/>
      <c r="BB902" s="333"/>
      <c r="BC902" s="333"/>
      <c r="BD902" s="333"/>
      <c r="BE902" s="333"/>
      <c r="BF902" s="333"/>
      <c r="BG902" s="333"/>
      <c r="BH902" s="333"/>
      <c r="BI902" s="333"/>
      <c r="BJ902" s="333"/>
      <c r="BK902" s="333"/>
      <c r="BL902" s="333"/>
      <c r="BM902" s="333"/>
      <c r="BN902" s="333"/>
      <c r="BO902" s="333"/>
      <c r="BP902" s="333"/>
      <c r="BQ902" s="333"/>
      <c r="BR902" s="333"/>
      <c r="BS902" s="333"/>
      <c r="BT902" s="333"/>
      <c r="BU902" s="112"/>
    </row>
    <row r="903" spans="15:73" ht="20.100000000000001" customHeight="1">
      <c r="O903" s="11"/>
      <c r="Q903" s="334"/>
      <c r="R903" s="334"/>
      <c r="S903" s="334"/>
      <c r="T903" s="334"/>
      <c r="U903" s="334"/>
      <c r="V903" s="334"/>
      <c r="W903" s="334"/>
      <c r="X903" s="334"/>
      <c r="Y903" s="149"/>
      <c r="Z903" s="149"/>
      <c r="AA903" s="149"/>
      <c r="AB903" s="333"/>
      <c r="AC903" s="333"/>
      <c r="AD903" s="333"/>
      <c r="AE903" s="333"/>
      <c r="AF903" s="333"/>
      <c r="AG903" s="333"/>
      <c r="AH903" s="333"/>
      <c r="AI903" s="333"/>
      <c r="AJ903" s="333"/>
      <c r="AK903" s="333"/>
      <c r="AL903" s="333"/>
      <c r="AM903" s="333"/>
      <c r="AN903" s="333"/>
      <c r="AO903" s="333"/>
      <c r="AP903" s="333"/>
      <c r="AQ903" s="333"/>
      <c r="AR903" s="333"/>
      <c r="AS903" s="333"/>
      <c r="AT903" s="333"/>
      <c r="AU903" s="333"/>
      <c r="AV903" s="333"/>
      <c r="AW903" s="333"/>
      <c r="AX903" s="333"/>
      <c r="AY903" s="333"/>
      <c r="AZ903" s="333"/>
      <c r="BA903" s="333"/>
      <c r="BB903" s="333"/>
      <c r="BC903" s="333"/>
      <c r="BD903" s="333"/>
      <c r="BE903" s="333"/>
      <c r="BF903" s="333"/>
      <c r="BG903" s="333"/>
      <c r="BH903" s="333"/>
      <c r="BI903" s="333"/>
      <c r="BJ903" s="333"/>
      <c r="BK903" s="333"/>
      <c r="BL903" s="333"/>
      <c r="BM903" s="333"/>
      <c r="BN903" s="333"/>
      <c r="BO903" s="333"/>
      <c r="BP903" s="333"/>
      <c r="BQ903" s="333"/>
      <c r="BR903" s="333"/>
      <c r="BS903" s="333"/>
      <c r="BT903" s="333"/>
      <c r="BU903" s="112"/>
    </row>
    <row r="904" spans="15:73" ht="20.100000000000001" customHeight="1">
      <c r="O904" s="11"/>
      <c r="Q904" s="334"/>
      <c r="R904" s="334"/>
      <c r="S904" s="334"/>
      <c r="T904" s="334"/>
      <c r="U904" s="334"/>
      <c r="V904" s="334"/>
      <c r="W904" s="334"/>
      <c r="X904" s="334"/>
      <c r="Y904" s="149"/>
      <c r="Z904" s="149"/>
      <c r="AA904" s="149"/>
      <c r="AB904" s="333"/>
      <c r="AC904" s="333"/>
      <c r="AD904" s="333"/>
      <c r="AE904" s="333"/>
      <c r="AF904" s="333"/>
      <c r="AG904" s="333"/>
      <c r="AH904" s="333"/>
      <c r="AI904" s="333"/>
      <c r="AJ904" s="333"/>
      <c r="AK904" s="333"/>
      <c r="AL904" s="333"/>
      <c r="AM904" s="333"/>
      <c r="AN904" s="333"/>
      <c r="AO904" s="333"/>
      <c r="AP904" s="333"/>
      <c r="AQ904" s="333"/>
      <c r="AR904" s="333"/>
      <c r="AS904" s="333"/>
      <c r="AT904" s="333"/>
      <c r="AU904" s="333"/>
      <c r="AV904" s="333"/>
      <c r="AW904" s="333"/>
      <c r="AX904" s="333"/>
      <c r="AY904" s="333"/>
      <c r="AZ904" s="333"/>
      <c r="BA904" s="333"/>
      <c r="BB904" s="333"/>
      <c r="BC904" s="333"/>
      <c r="BD904" s="333"/>
      <c r="BE904" s="333"/>
      <c r="BF904" s="333"/>
      <c r="BG904" s="333"/>
      <c r="BH904" s="333"/>
      <c r="BI904" s="333"/>
      <c r="BJ904" s="333"/>
      <c r="BK904" s="333"/>
      <c r="BL904" s="333"/>
      <c r="BM904" s="333"/>
      <c r="BN904" s="333"/>
      <c r="BO904" s="333"/>
      <c r="BP904" s="333"/>
      <c r="BQ904" s="333"/>
      <c r="BR904" s="333"/>
      <c r="BS904" s="333"/>
      <c r="BT904" s="333"/>
      <c r="BU904" s="112"/>
    </row>
    <row r="905" spans="15:73" ht="20.100000000000001" customHeight="1">
      <c r="O905" s="11"/>
      <c r="Q905" s="334"/>
      <c r="R905" s="334"/>
      <c r="S905" s="334"/>
      <c r="T905" s="334"/>
      <c r="U905" s="334"/>
      <c r="V905" s="334"/>
      <c r="W905" s="334"/>
      <c r="X905" s="334"/>
      <c r="Y905" s="149"/>
      <c r="Z905" s="149"/>
      <c r="AA905" s="149"/>
      <c r="AB905" s="333"/>
      <c r="AC905" s="333"/>
      <c r="AD905" s="333"/>
      <c r="AE905" s="333"/>
      <c r="AF905" s="333"/>
      <c r="AG905" s="333"/>
      <c r="AH905" s="333"/>
      <c r="AI905" s="333"/>
      <c r="AJ905" s="333"/>
      <c r="AK905" s="333"/>
      <c r="AL905" s="333"/>
      <c r="AM905" s="333"/>
      <c r="AN905" s="333"/>
      <c r="AO905" s="333"/>
      <c r="AP905" s="333"/>
      <c r="AQ905" s="333"/>
      <c r="AR905" s="333"/>
      <c r="AS905" s="333"/>
      <c r="AT905" s="333"/>
      <c r="AU905" s="333"/>
      <c r="AV905" s="333"/>
      <c r="AW905" s="333"/>
      <c r="AX905" s="333"/>
      <c r="AY905" s="333"/>
      <c r="AZ905" s="333"/>
      <c r="BA905" s="333"/>
      <c r="BB905" s="333"/>
      <c r="BC905" s="333"/>
      <c r="BD905" s="333"/>
      <c r="BE905" s="333"/>
      <c r="BF905" s="333"/>
      <c r="BG905" s="333"/>
      <c r="BH905" s="333"/>
      <c r="BI905" s="333"/>
      <c r="BJ905" s="333"/>
      <c r="BK905" s="333"/>
      <c r="BL905" s="333"/>
      <c r="BM905" s="333"/>
      <c r="BN905" s="333"/>
      <c r="BO905" s="333"/>
      <c r="BP905" s="333"/>
      <c r="BQ905" s="333"/>
      <c r="BR905" s="333"/>
      <c r="BS905" s="333"/>
      <c r="BT905" s="333"/>
      <c r="BU905" s="112"/>
    </row>
    <row r="906" spans="15:73" ht="20.100000000000001" customHeight="1">
      <c r="O906" s="11"/>
      <c r="Q906" s="334"/>
      <c r="R906" s="334"/>
      <c r="S906" s="334"/>
      <c r="T906" s="334"/>
      <c r="U906" s="334"/>
      <c r="V906" s="334"/>
      <c r="W906" s="334"/>
      <c r="X906" s="334"/>
      <c r="Y906" s="149"/>
      <c r="Z906" s="149"/>
      <c r="AA906" s="149"/>
      <c r="AB906" s="333"/>
      <c r="AC906" s="333"/>
      <c r="AD906" s="333"/>
      <c r="AE906" s="333"/>
      <c r="AF906" s="333"/>
      <c r="AG906" s="333"/>
      <c r="AH906" s="333"/>
      <c r="AI906" s="333"/>
      <c r="AJ906" s="333"/>
      <c r="AK906" s="333"/>
      <c r="AL906" s="333"/>
      <c r="AM906" s="333"/>
      <c r="AN906" s="333"/>
      <c r="AO906" s="333"/>
      <c r="AP906" s="333"/>
      <c r="AQ906" s="333"/>
      <c r="AR906" s="333"/>
      <c r="AS906" s="333"/>
      <c r="AT906" s="333"/>
      <c r="AU906" s="333"/>
      <c r="AV906" s="333"/>
      <c r="AW906" s="333"/>
      <c r="AX906" s="333"/>
      <c r="AY906" s="333"/>
      <c r="AZ906" s="333"/>
      <c r="BA906" s="333"/>
      <c r="BB906" s="333"/>
      <c r="BC906" s="333"/>
      <c r="BD906" s="333"/>
      <c r="BE906" s="333"/>
      <c r="BF906" s="333"/>
      <c r="BG906" s="333"/>
      <c r="BH906" s="333"/>
      <c r="BI906" s="333"/>
      <c r="BJ906" s="333"/>
      <c r="BK906" s="333"/>
      <c r="BL906" s="333"/>
      <c r="BM906" s="333"/>
      <c r="BN906" s="333"/>
      <c r="BO906" s="333"/>
      <c r="BP906" s="333"/>
      <c r="BQ906" s="333"/>
      <c r="BR906" s="333"/>
      <c r="BS906" s="333"/>
      <c r="BT906" s="333"/>
      <c r="BU906" s="112"/>
    </row>
    <row r="907" spans="15:73" ht="20.100000000000001" customHeight="1">
      <c r="O907" s="11"/>
      <c r="Q907" s="334"/>
      <c r="R907" s="334"/>
      <c r="S907" s="334"/>
      <c r="T907" s="334"/>
      <c r="U907" s="334"/>
      <c r="V907" s="334"/>
      <c r="W907" s="334"/>
      <c r="X907" s="334"/>
      <c r="Y907" s="149"/>
      <c r="Z907" s="149"/>
      <c r="AA907" s="149"/>
      <c r="AB907" s="333"/>
      <c r="AC907" s="333"/>
      <c r="AD907" s="333"/>
      <c r="AE907" s="333"/>
      <c r="AF907" s="333"/>
      <c r="AG907" s="333"/>
      <c r="AH907" s="333"/>
      <c r="AI907" s="333"/>
      <c r="AJ907" s="333"/>
      <c r="AK907" s="333"/>
      <c r="AL907" s="333"/>
      <c r="AM907" s="333"/>
      <c r="AN907" s="333"/>
      <c r="AO907" s="333"/>
      <c r="AP907" s="333"/>
      <c r="AQ907" s="333"/>
      <c r="AR907" s="333"/>
      <c r="AS907" s="333"/>
      <c r="AT907" s="333"/>
      <c r="AU907" s="333"/>
      <c r="AV907" s="333"/>
      <c r="AW907" s="333"/>
      <c r="AX907" s="333"/>
      <c r="AY907" s="333"/>
      <c r="AZ907" s="333"/>
      <c r="BA907" s="333"/>
      <c r="BB907" s="333"/>
      <c r="BC907" s="333"/>
      <c r="BD907" s="333"/>
      <c r="BE907" s="333"/>
      <c r="BF907" s="333"/>
      <c r="BG907" s="333"/>
      <c r="BH907" s="333"/>
      <c r="BI907" s="333"/>
      <c r="BJ907" s="333"/>
      <c r="BK907" s="333"/>
      <c r="BL907" s="333"/>
      <c r="BM907" s="333"/>
      <c r="BN907" s="333"/>
      <c r="BO907" s="333"/>
      <c r="BP907" s="333"/>
      <c r="BQ907" s="333"/>
      <c r="BR907" s="333"/>
      <c r="BS907" s="333"/>
      <c r="BT907" s="333"/>
      <c r="BU907" s="112"/>
    </row>
    <row r="908" spans="15:73" ht="20.100000000000001" customHeight="1">
      <c r="O908" s="11"/>
      <c r="Q908" s="334"/>
      <c r="R908" s="334"/>
      <c r="S908" s="334"/>
      <c r="T908" s="334"/>
      <c r="U908" s="334"/>
      <c r="V908" s="334"/>
      <c r="W908" s="334"/>
      <c r="X908" s="334"/>
      <c r="Y908" s="149"/>
      <c r="Z908" s="149"/>
      <c r="AA908" s="149"/>
      <c r="AB908" s="333"/>
      <c r="AC908" s="333"/>
      <c r="AD908" s="333"/>
      <c r="AE908" s="333"/>
      <c r="AF908" s="333"/>
      <c r="AG908" s="333"/>
      <c r="AH908" s="333"/>
      <c r="AI908" s="333"/>
      <c r="AJ908" s="333"/>
      <c r="AK908" s="333"/>
      <c r="AL908" s="333"/>
      <c r="AM908" s="333"/>
      <c r="AN908" s="333"/>
      <c r="AO908" s="333"/>
      <c r="AP908" s="333"/>
      <c r="AQ908" s="333"/>
      <c r="AR908" s="333"/>
      <c r="AS908" s="333"/>
      <c r="AT908" s="333"/>
      <c r="AU908" s="333"/>
      <c r="AV908" s="333"/>
      <c r="AW908" s="333"/>
      <c r="AX908" s="333"/>
      <c r="AY908" s="333"/>
      <c r="AZ908" s="333"/>
      <c r="BA908" s="333"/>
      <c r="BB908" s="333"/>
      <c r="BC908" s="333"/>
      <c r="BD908" s="333"/>
      <c r="BE908" s="333"/>
      <c r="BF908" s="333"/>
      <c r="BG908" s="333"/>
      <c r="BH908" s="333"/>
      <c r="BI908" s="333"/>
      <c r="BJ908" s="333"/>
      <c r="BK908" s="333"/>
      <c r="BL908" s="333"/>
      <c r="BM908" s="333"/>
      <c r="BN908" s="333"/>
      <c r="BO908" s="333"/>
      <c r="BP908" s="333"/>
      <c r="BQ908" s="333"/>
      <c r="BR908" s="333"/>
      <c r="BS908" s="333"/>
      <c r="BT908" s="333"/>
      <c r="BU908" s="112"/>
    </row>
    <row r="909" spans="15:73" ht="20.100000000000001" customHeight="1">
      <c r="O909" s="11"/>
      <c r="Q909" s="334"/>
      <c r="R909" s="334"/>
      <c r="S909" s="334"/>
      <c r="T909" s="334"/>
      <c r="U909" s="334"/>
      <c r="V909" s="334"/>
      <c r="W909" s="334"/>
      <c r="X909" s="334"/>
      <c r="Y909" s="149"/>
      <c r="Z909" s="149"/>
      <c r="AA909" s="149"/>
      <c r="AB909" s="333"/>
      <c r="AC909" s="333"/>
      <c r="AD909" s="333"/>
      <c r="AE909" s="333"/>
      <c r="AF909" s="333"/>
      <c r="AG909" s="333"/>
      <c r="AH909" s="333"/>
      <c r="AI909" s="333"/>
      <c r="AJ909" s="333"/>
      <c r="AK909" s="333"/>
      <c r="AL909" s="333"/>
      <c r="AM909" s="333"/>
      <c r="AN909" s="333"/>
      <c r="AO909" s="333"/>
      <c r="AP909" s="333"/>
      <c r="AQ909" s="333"/>
      <c r="AR909" s="333"/>
      <c r="AS909" s="333"/>
      <c r="AT909" s="333"/>
      <c r="AU909" s="333"/>
      <c r="AV909" s="333"/>
      <c r="AW909" s="333"/>
      <c r="AX909" s="333"/>
      <c r="AY909" s="333"/>
      <c r="AZ909" s="333"/>
      <c r="BA909" s="333"/>
      <c r="BB909" s="333"/>
      <c r="BC909" s="333"/>
      <c r="BD909" s="333"/>
      <c r="BE909" s="333"/>
      <c r="BF909" s="333"/>
      <c r="BG909" s="333"/>
      <c r="BH909" s="333"/>
      <c r="BI909" s="333"/>
      <c r="BJ909" s="333"/>
      <c r="BK909" s="333"/>
      <c r="BL909" s="333"/>
      <c r="BM909" s="333"/>
      <c r="BN909" s="333"/>
      <c r="BO909" s="333"/>
      <c r="BP909" s="333"/>
      <c r="BQ909" s="333"/>
      <c r="BR909" s="333"/>
      <c r="BS909" s="333"/>
      <c r="BT909" s="333"/>
      <c r="BU909" s="112"/>
    </row>
    <row r="910" spans="15:73" ht="20.100000000000001" customHeight="1">
      <c r="O910" s="11"/>
      <c r="Q910" s="334"/>
      <c r="R910" s="334"/>
      <c r="S910" s="334"/>
      <c r="T910" s="334"/>
      <c r="U910" s="334"/>
      <c r="V910" s="334"/>
      <c r="W910" s="334"/>
      <c r="X910" s="334"/>
      <c r="Y910" s="149"/>
      <c r="Z910" s="149"/>
      <c r="AA910" s="149"/>
      <c r="AB910" s="333"/>
      <c r="AC910" s="333"/>
      <c r="AD910" s="333"/>
      <c r="AE910" s="333"/>
      <c r="AF910" s="333"/>
      <c r="AG910" s="333"/>
      <c r="AH910" s="333"/>
      <c r="AI910" s="333"/>
      <c r="AJ910" s="333"/>
      <c r="AK910" s="333"/>
      <c r="AL910" s="333"/>
      <c r="AM910" s="333"/>
      <c r="AN910" s="333"/>
      <c r="AO910" s="333"/>
      <c r="AP910" s="333"/>
      <c r="AQ910" s="333"/>
      <c r="AR910" s="333"/>
      <c r="AS910" s="333"/>
      <c r="AT910" s="333"/>
      <c r="AU910" s="333"/>
      <c r="AV910" s="333"/>
      <c r="AW910" s="333"/>
      <c r="AX910" s="333"/>
      <c r="AY910" s="333"/>
      <c r="AZ910" s="333"/>
      <c r="BA910" s="333"/>
      <c r="BB910" s="333"/>
      <c r="BC910" s="333"/>
      <c r="BD910" s="333"/>
      <c r="BE910" s="333"/>
      <c r="BF910" s="333"/>
      <c r="BG910" s="333"/>
      <c r="BH910" s="333"/>
      <c r="BI910" s="333"/>
      <c r="BJ910" s="333"/>
      <c r="BK910" s="333"/>
      <c r="BL910" s="333"/>
      <c r="BM910" s="333"/>
      <c r="BN910" s="333"/>
      <c r="BO910" s="333"/>
      <c r="BP910" s="333"/>
      <c r="BQ910" s="333"/>
      <c r="BR910" s="333"/>
      <c r="BS910" s="333"/>
      <c r="BT910" s="333"/>
      <c r="BU910" s="112"/>
    </row>
    <row r="911" spans="15:73" ht="20.100000000000001" customHeight="1">
      <c r="O911" s="11"/>
      <c r="Q911" s="334"/>
      <c r="R911" s="334"/>
      <c r="S911" s="334"/>
      <c r="T911" s="334"/>
      <c r="U911" s="334"/>
      <c r="V911" s="334"/>
      <c r="W911" s="334"/>
      <c r="X911" s="334"/>
      <c r="Y911" s="149"/>
      <c r="Z911" s="149"/>
      <c r="AA911" s="149"/>
      <c r="AB911" s="333"/>
      <c r="AC911" s="333"/>
      <c r="AD911" s="333"/>
      <c r="AE911" s="333"/>
      <c r="AF911" s="333"/>
      <c r="AG911" s="333"/>
      <c r="AH911" s="333"/>
      <c r="AI911" s="333"/>
      <c r="AJ911" s="333"/>
      <c r="AK911" s="333"/>
      <c r="AL911" s="333"/>
      <c r="AM911" s="333"/>
      <c r="AN911" s="333"/>
      <c r="AO911" s="333"/>
      <c r="AP911" s="333"/>
      <c r="AQ911" s="333"/>
      <c r="AR911" s="333"/>
      <c r="AS911" s="333"/>
      <c r="AT911" s="333"/>
      <c r="AU911" s="333"/>
      <c r="AV911" s="333"/>
      <c r="AW911" s="333"/>
      <c r="AX911" s="333"/>
      <c r="AY911" s="333"/>
      <c r="AZ911" s="333"/>
      <c r="BA911" s="333"/>
      <c r="BB911" s="333"/>
      <c r="BC911" s="333"/>
      <c r="BD911" s="333"/>
      <c r="BE911" s="333"/>
      <c r="BF911" s="333"/>
      <c r="BG911" s="333"/>
      <c r="BH911" s="333"/>
      <c r="BI911" s="333"/>
      <c r="BJ911" s="333"/>
      <c r="BK911" s="333"/>
      <c r="BL911" s="333"/>
      <c r="BM911" s="333"/>
      <c r="BN911" s="333"/>
      <c r="BO911" s="333"/>
      <c r="BP911" s="333"/>
      <c r="BQ911" s="333"/>
      <c r="BR911" s="333"/>
      <c r="BS911" s="333"/>
      <c r="BT911" s="333"/>
      <c r="BU911" s="112"/>
    </row>
    <row r="912" spans="15:73" ht="20.100000000000001" customHeight="1">
      <c r="O912" s="11"/>
      <c r="R912" s="151"/>
      <c r="S912" s="151"/>
      <c r="T912" s="151"/>
      <c r="U912" s="151"/>
      <c r="V912" s="151"/>
      <c r="X912" s="149"/>
      <c r="Y912" s="149"/>
      <c r="Z912" s="149"/>
      <c r="AA912" s="149"/>
      <c r="AB912" s="333"/>
      <c r="AC912" s="333"/>
      <c r="AD912" s="333"/>
      <c r="AE912" s="333"/>
      <c r="AF912" s="333"/>
      <c r="AG912" s="333"/>
      <c r="AH912" s="333"/>
      <c r="AI912" s="333"/>
      <c r="AJ912" s="333"/>
      <c r="AK912" s="333"/>
      <c r="AL912" s="333"/>
      <c r="AM912" s="333"/>
      <c r="AN912" s="333"/>
      <c r="AO912" s="333"/>
      <c r="AP912" s="333"/>
      <c r="AQ912" s="333"/>
      <c r="AR912" s="333"/>
      <c r="AS912" s="333"/>
      <c r="AT912" s="333"/>
      <c r="AU912" s="333"/>
      <c r="AV912" s="333"/>
      <c r="AW912" s="333"/>
      <c r="AX912" s="333"/>
      <c r="AY912" s="333"/>
      <c r="AZ912" s="333"/>
      <c r="BA912" s="333"/>
      <c r="BB912" s="333"/>
      <c r="BC912" s="333"/>
      <c r="BD912" s="333"/>
      <c r="BE912" s="333"/>
      <c r="BF912" s="333"/>
      <c r="BG912" s="333"/>
      <c r="BH912" s="333"/>
      <c r="BI912" s="333"/>
      <c r="BJ912" s="333"/>
      <c r="BK912" s="333"/>
      <c r="BL912" s="333"/>
      <c r="BM912" s="333"/>
      <c r="BN912" s="333"/>
      <c r="BO912" s="333"/>
      <c r="BP912" s="333"/>
      <c r="BQ912" s="333"/>
      <c r="BR912" s="333"/>
      <c r="BS912" s="333"/>
      <c r="BT912" s="333"/>
      <c r="BU912" s="112"/>
    </row>
    <row r="913" spans="15:73" ht="20.100000000000001" customHeight="1">
      <c r="O913" s="11"/>
      <c r="R913" s="151"/>
      <c r="S913" s="151"/>
      <c r="T913" s="151"/>
      <c r="U913" s="151"/>
      <c r="V913" s="151"/>
      <c r="X913" s="149"/>
      <c r="Y913" s="149"/>
      <c r="Z913" s="149"/>
      <c r="AA913" s="149"/>
      <c r="AB913" s="333"/>
      <c r="AC913" s="333"/>
      <c r="AD913" s="333"/>
      <c r="AE913" s="333"/>
      <c r="AF913" s="333"/>
      <c r="AG913" s="333"/>
      <c r="AH913" s="333"/>
      <c r="AI913" s="333"/>
      <c r="AJ913" s="333"/>
      <c r="AK913" s="333"/>
      <c r="AL913" s="333"/>
      <c r="AM913" s="333"/>
      <c r="AN913" s="333"/>
      <c r="AO913" s="333"/>
      <c r="AP913" s="333"/>
      <c r="AQ913" s="333"/>
      <c r="AR913" s="333"/>
      <c r="AS913" s="333"/>
      <c r="AT913" s="333"/>
      <c r="AU913" s="333"/>
      <c r="AV913" s="333"/>
      <c r="AW913" s="333"/>
      <c r="AX913" s="333"/>
      <c r="AY913" s="333"/>
      <c r="AZ913" s="333"/>
      <c r="BA913" s="333"/>
      <c r="BB913" s="333"/>
      <c r="BC913" s="333"/>
      <c r="BD913" s="333"/>
      <c r="BE913" s="333"/>
      <c r="BF913" s="333"/>
      <c r="BG913" s="333"/>
      <c r="BH913" s="333"/>
      <c r="BI913" s="333"/>
      <c r="BJ913" s="333"/>
      <c r="BK913" s="333"/>
      <c r="BL913" s="333"/>
      <c r="BM913" s="333"/>
      <c r="BN913" s="333"/>
      <c r="BO913" s="333"/>
      <c r="BP913" s="333"/>
      <c r="BQ913" s="333"/>
      <c r="BR913" s="333"/>
      <c r="BS913" s="333"/>
      <c r="BT913" s="333"/>
      <c r="BU913" s="112"/>
    </row>
    <row r="914" spans="15:73" ht="20.100000000000001" customHeight="1">
      <c r="O914" s="11"/>
      <c r="R914" s="151"/>
      <c r="S914" s="151"/>
      <c r="T914" s="151"/>
      <c r="U914" s="151"/>
      <c r="V914" s="151"/>
      <c r="X914" s="149"/>
      <c r="Y914" s="149"/>
      <c r="Z914" s="149"/>
      <c r="AA914" s="149"/>
      <c r="AB914" s="333"/>
      <c r="AC914" s="333"/>
      <c r="AD914" s="333"/>
      <c r="AE914" s="333"/>
      <c r="AF914" s="333"/>
      <c r="AG914" s="333"/>
      <c r="AH914" s="333"/>
      <c r="AI914" s="333"/>
      <c r="AJ914" s="333"/>
      <c r="AK914" s="333"/>
      <c r="AL914" s="333"/>
      <c r="AM914" s="333"/>
      <c r="AN914" s="333"/>
      <c r="AO914" s="333"/>
      <c r="AP914" s="333"/>
      <c r="AQ914" s="333"/>
      <c r="AR914" s="333"/>
      <c r="AS914" s="333"/>
      <c r="AT914" s="333"/>
      <c r="AU914" s="333"/>
      <c r="AV914" s="333"/>
      <c r="AW914" s="333"/>
      <c r="AX914" s="333"/>
      <c r="AY914" s="333"/>
      <c r="AZ914" s="333"/>
      <c r="BA914" s="333"/>
      <c r="BB914" s="333"/>
      <c r="BC914" s="333"/>
      <c r="BD914" s="333"/>
      <c r="BE914" s="333"/>
      <c r="BF914" s="333"/>
      <c r="BG914" s="333"/>
      <c r="BH914" s="333"/>
      <c r="BI914" s="333"/>
      <c r="BJ914" s="333"/>
      <c r="BK914" s="333"/>
      <c r="BL914" s="333"/>
      <c r="BM914" s="333"/>
      <c r="BN914" s="333"/>
      <c r="BO914" s="333"/>
      <c r="BP914" s="333"/>
      <c r="BQ914" s="333"/>
      <c r="BR914" s="333"/>
      <c r="BS914" s="333"/>
      <c r="BT914" s="333"/>
      <c r="BU914" s="112"/>
    </row>
    <row r="915" spans="15:73" ht="20.100000000000001" customHeight="1">
      <c r="O915" s="11"/>
      <c r="R915" s="151"/>
      <c r="S915" s="151"/>
      <c r="T915" s="151"/>
      <c r="U915" s="151"/>
      <c r="V915" s="151"/>
      <c r="X915" s="149"/>
      <c r="Y915" s="149"/>
      <c r="Z915" s="149"/>
      <c r="AA915" s="149"/>
      <c r="AB915" s="333"/>
      <c r="AC915" s="333"/>
      <c r="AD915" s="333"/>
      <c r="AE915" s="333"/>
      <c r="AF915" s="333"/>
      <c r="AG915" s="333"/>
      <c r="AH915" s="333"/>
      <c r="AI915" s="333"/>
      <c r="AJ915" s="333"/>
      <c r="AK915" s="333"/>
      <c r="AL915" s="333"/>
      <c r="AM915" s="333"/>
      <c r="AN915" s="333"/>
      <c r="AO915" s="333"/>
      <c r="AP915" s="333"/>
      <c r="AQ915" s="333"/>
      <c r="AR915" s="333"/>
      <c r="AS915" s="333"/>
      <c r="AT915" s="333"/>
      <c r="AU915" s="333"/>
      <c r="AV915" s="333"/>
      <c r="AW915" s="333"/>
      <c r="AX915" s="333"/>
      <c r="AY915" s="333"/>
      <c r="AZ915" s="333"/>
      <c r="BA915" s="333"/>
      <c r="BB915" s="333"/>
      <c r="BC915" s="333"/>
      <c r="BD915" s="333"/>
      <c r="BE915" s="333"/>
      <c r="BF915" s="333"/>
      <c r="BG915" s="333"/>
      <c r="BH915" s="333"/>
      <c r="BI915" s="333"/>
      <c r="BJ915" s="333"/>
      <c r="BK915" s="333"/>
      <c r="BL915" s="333"/>
      <c r="BM915" s="333"/>
      <c r="BN915" s="333"/>
      <c r="BO915" s="333"/>
      <c r="BP915" s="333"/>
      <c r="BQ915" s="333"/>
      <c r="BR915" s="333"/>
      <c r="BS915" s="333"/>
      <c r="BT915" s="333"/>
      <c r="BU915" s="112"/>
    </row>
    <row r="916" spans="15:73" ht="20.100000000000001" customHeight="1">
      <c r="O916" s="11"/>
      <c r="R916" s="151"/>
      <c r="S916" s="151"/>
      <c r="T916" s="151"/>
      <c r="U916" s="151"/>
      <c r="V916" s="151"/>
      <c r="X916" s="149"/>
      <c r="Y916" s="149"/>
      <c r="Z916" s="149"/>
      <c r="AA916" s="149"/>
      <c r="AB916" s="333"/>
      <c r="AC916" s="333"/>
      <c r="AD916" s="333"/>
      <c r="AE916" s="333"/>
      <c r="AF916" s="333"/>
      <c r="AG916" s="333"/>
      <c r="AH916" s="333"/>
      <c r="AI916" s="333"/>
      <c r="AJ916" s="333"/>
      <c r="AK916" s="333"/>
      <c r="AL916" s="333"/>
      <c r="AM916" s="333"/>
      <c r="AN916" s="333"/>
      <c r="AO916" s="333"/>
      <c r="AP916" s="333"/>
      <c r="AQ916" s="333"/>
      <c r="AR916" s="333"/>
      <c r="AS916" s="333"/>
      <c r="AT916" s="333"/>
      <c r="AU916" s="333"/>
      <c r="AV916" s="333"/>
      <c r="AW916" s="333"/>
      <c r="AX916" s="333"/>
      <c r="AY916" s="333"/>
      <c r="AZ916" s="333"/>
      <c r="BA916" s="333"/>
      <c r="BB916" s="333"/>
      <c r="BC916" s="333"/>
      <c r="BD916" s="333"/>
      <c r="BE916" s="333"/>
      <c r="BF916" s="333"/>
      <c r="BG916" s="333"/>
      <c r="BH916" s="333"/>
      <c r="BI916" s="333"/>
      <c r="BJ916" s="333"/>
      <c r="BK916" s="333"/>
      <c r="BL916" s="333"/>
      <c r="BM916" s="333"/>
      <c r="BN916" s="333"/>
      <c r="BO916" s="333"/>
      <c r="BP916" s="333"/>
      <c r="BQ916" s="333"/>
      <c r="BR916" s="333"/>
      <c r="BS916" s="333"/>
      <c r="BT916" s="333"/>
      <c r="BU916" s="112"/>
    </row>
    <row r="917" spans="15:73" ht="20.100000000000001" customHeight="1" thickBot="1">
      <c r="O917" s="15"/>
      <c r="P917" s="16"/>
      <c r="Q917" s="16"/>
      <c r="R917" s="16"/>
      <c r="S917" s="16"/>
      <c r="T917" s="16"/>
      <c r="U917" s="16"/>
      <c r="V917" s="16"/>
      <c r="W917" s="16"/>
      <c r="X917" s="16"/>
      <c r="Y917" s="16"/>
      <c r="Z917" s="16"/>
      <c r="AA917" s="113"/>
      <c r="AB917" s="113"/>
      <c r="AC917" s="113"/>
      <c r="AD917" s="113"/>
      <c r="AE917" s="113"/>
      <c r="AF917" s="113"/>
      <c r="AG917" s="113"/>
      <c r="AH917" s="113"/>
      <c r="AI917" s="113"/>
      <c r="AJ917" s="113"/>
      <c r="AK917" s="113"/>
      <c r="AL917" s="113"/>
      <c r="AM917" s="113"/>
      <c r="AN917" s="113"/>
      <c r="AO917" s="113"/>
      <c r="AP917" s="113"/>
      <c r="AQ917" s="113"/>
      <c r="AR917" s="113"/>
      <c r="AS917" s="113"/>
      <c r="AT917" s="113"/>
      <c r="AU917" s="113"/>
      <c r="AV917" s="113"/>
      <c r="AW917" s="113"/>
      <c r="AX917" s="113"/>
      <c r="AY917" s="113"/>
      <c r="AZ917" s="113"/>
      <c r="BA917" s="113"/>
      <c r="BB917" s="113"/>
      <c r="BC917" s="113"/>
      <c r="BD917" s="113"/>
      <c r="BE917" s="113"/>
      <c r="BF917" s="113"/>
      <c r="BG917" s="113"/>
      <c r="BH917" s="113"/>
      <c r="BI917" s="113"/>
      <c r="BJ917" s="113"/>
      <c r="BK917" s="113"/>
      <c r="BL917" s="113"/>
      <c r="BM917" s="113"/>
      <c r="BN917" s="113"/>
      <c r="BO917" s="113"/>
      <c r="BP917" s="113"/>
      <c r="BQ917" s="113"/>
      <c r="BR917" s="113"/>
      <c r="BS917" s="113"/>
      <c r="BT917" s="113"/>
      <c r="BU917" s="114"/>
    </row>
    <row r="918" spans="15:73" ht="20.100000000000001" customHeight="1">
      <c r="AA918" s="152"/>
      <c r="AB918" s="152"/>
      <c r="AC918" s="152"/>
      <c r="AD918" s="152"/>
      <c r="AE918" s="152"/>
      <c r="AF918" s="152"/>
      <c r="AG918" s="152"/>
      <c r="AH918" s="152"/>
      <c r="AI918" s="152"/>
      <c r="AJ918" s="152"/>
      <c r="AK918" s="152"/>
      <c r="AL918" s="152"/>
      <c r="AM918" s="152"/>
      <c r="AN918" s="152"/>
      <c r="AO918" s="152"/>
      <c r="AP918" s="152"/>
      <c r="AQ918" s="152"/>
      <c r="AR918" s="152"/>
      <c r="AS918" s="152"/>
      <c r="AT918" s="152"/>
      <c r="AU918" s="152"/>
      <c r="AV918" s="152"/>
      <c r="AW918" s="152"/>
      <c r="AX918" s="152"/>
      <c r="AY918" s="152"/>
      <c r="AZ918" s="152"/>
      <c r="BA918" s="152"/>
      <c r="BB918" s="152"/>
      <c r="BC918" s="152"/>
      <c r="BD918" s="152"/>
      <c r="BE918" s="152"/>
      <c r="BF918" s="152"/>
      <c r="BG918" s="152"/>
      <c r="BH918" s="152"/>
      <c r="BI918" s="152"/>
      <c r="BJ918" s="152"/>
      <c r="BK918" s="152"/>
      <c r="BL918" s="152"/>
      <c r="BM918" s="152"/>
      <c r="BN918" s="152"/>
      <c r="BO918" s="152"/>
      <c r="BP918" s="152"/>
      <c r="BQ918" s="152"/>
      <c r="BR918" s="152"/>
      <c r="BS918" s="152"/>
    </row>
    <row r="919" spans="15:73" ht="20.100000000000001" customHeight="1">
      <c r="AA919" s="152"/>
      <c r="AB919" s="152"/>
      <c r="AC919" s="152"/>
      <c r="AD919" s="152"/>
      <c r="AE919" s="152"/>
      <c r="AF919" s="152"/>
      <c r="AG919" s="152"/>
      <c r="AH919" s="152"/>
      <c r="AI919" s="152"/>
      <c r="AJ919" s="152"/>
      <c r="AK919" s="152"/>
      <c r="AL919" s="152"/>
      <c r="AM919" s="152"/>
      <c r="AN919" s="152"/>
      <c r="AO919" s="152"/>
      <c r="AP919" s="152"/>
      <c r="AQ919" s="152"/>
      <c r="AR919" s="152"/>
      <c r="AS919" s="152"/>
      <c r="AT919" s="152"/>
      <c r="AU919" s="152"/>
      <c r="AV919" s="152"/>
      <c r="AW919" s="152"/>
      <c r="AX919" s="152"/>
      <c r="AY919" s="152"/>
      <c r="AZ919" s="152"/>
      <c r="BA919" s="152"/>
      <c r="BB919" s="152"/>
      <c r="BC919" s="152"/>
      <c r="BD919" s="152"/>
      <c r="BE919" s="152"/>
      <c r="BF919" s="152"/>
      <c r="BG919" s="152"/>
      <c r="BH919" s="152"/>
      <c r="BI919" s="152"/>
      <c r="BJ919" s="152"/>
      <c r="BK919" s="152"/>
      <c r="BL919" s="152"/>
      <c r="BM919" s="152"/>
      <c r="BN919" s="152"/>
      <c r="BO919" s="152"/>
      <c r="BP919" s="152"/>
      <c r="BQ919" s="152"/>
      <c r="BR919" s="152"/>
      <c r="BS919" s="152"/>
    </row>
    <row r="920" spans="15:73" ht="20.100000000000001" customHeight="1">
      <c r="AA920" s="152"/>
      <c r="AB920" s="152"/>
      <c r="AC920" s="152"/>
      <c r="AD920" s="152"/>
      <c r="AE920" s="152"/>
      <c r="AF920" s="152"/>
      <c r="AG920" s="152"/>
      <c r="AH920" s="152"/>
      <c r="AI920" s="152"/>
      <c r="AJ920" s="152"/>
      <c r="AK920" s="152"/>
      <c r="AL920" s="152"/>
      <c r="AM920" s="152"/>
      <c r="AN920" s="152"/>
      <c r="AO920" s="152"/>
      <c r="AP920" s="152"/>
      <c r="AQ920" s="152"/>
      <c r="AR920" s="152"/>
      <c r="AS920" s="152"/>
      <c r="AT920" s="152"/>
      <c r="AU920" s="152"/>
      <c r="AV920" s="152"/>
      <c r="AW920" s="152"/>
      <c r="AX920" s="152"/>
      <c r="AY920" s="152"/>
      <c r="AZ920" s="152"/>
      <c r="BA920" s="152"/>
      <c r="BB920" s="152"/>
      <c r="BC920" s="152"/>
      <c r="BD920" s="152"/>
      <c r="BE920" s="152"/>
      <c r="BF920" s="152"/>
      <c r="BG920" s="152"/>
      <c r="BH920" s="152"/>
      <c r="BI920" s="152"/>
      <c r="BJ920" s="152"/>
      <c r="BK920" s="152"/>
      <c r="BL920" s="152"/>
      <c r="BM920" s="152"/>
      <c r="BN920" s="152"/>
      <c r="BO920" s="152"/>
      <c r="BP920" s="152"/>
      <c r="BQ920" s="152"/>
      <c r="BR920" s="152"/>
      <c r="BS920" s="152"/>
    </row>
    <row r="921" spans="15:73" ht="20.100000000000001" customHeight="1">
      <c r="AA921" s="152"/>
      <c r="AB921" s="152"/>
      <c r="AC921" s="152"/>
      <c r="AD921" s="152"/>
      <c r="AE921" s="152"/>
      <c r="AF921" s="152"/>
      <c r="AG921" s="152"/>
      <c r="AH921" s="152"/>
      <c r="AI921" s="152"/>
      <c r="AJ921" s="152"/>
      <c r="AK921" s="152"/>
      <c r="AL921" s="152"/>
      <c r="AM921" s="152"/>
      <c r="AN921" s="152"/>
      <c r="AO921" s="152"/>
      <c r="AP921" s="152"/>
      <c r="AQ921" s="152"/>
      <c r="AR921" s="152"/>
      <c r="AS921" s="152"/>
      <c r="AT921" s="152"/>
      <c r="AU921" s="152"/>
      <c r="AV921" s="152"/>
      <c r="AW921" s="152"/>
      <c r="AX921" s="152"/>
      <c r="AY921" s="152"/>
      <c r="AZ921" s="152"/>
      <c r="BA921" s="152"/>
      <c r="BB921" s="152"/>
      <c r="BC921" s="152"/>
      <c r="BD921" s="152"/>
      <c r="BE921" s="152"/>
      <c r="BF921" s="152"/>
      <c r="BG921" s="152"/>
      <c r="BH921" s="152"/>
      <c r="BI921" s="152"/>
      <c r="BJ921" s="152"/>
      <c r="BK921" s="152"/>
      <c r="BL921" s="152"/>
      <c r="BM921" s="152"/>
      <c r="BN921" s="152"/>
      <c r="BO921" s="152"/>
      <c r="BP921" s="152"/>
      <c r="BQ921" s="152"/>
      <c r="BR921" s="152"/>
      <c r="BS921" s="152"/>
    </row>
    <row r="922" spans="15:73" ht="20.100000000000001" customHeight="1">
      <c r="AA922" s="152"/>
      <c r="AB922" s="152"/>
      <c r="AC922" s="152"/>
      <c r="AD922" s="152"/>
      <c r="AE922" s="152"/>
      <c r="AF922" s="152"/>
      <c r="AG922" s="152"/>
      <c r="AH922" s="152"/>
      <c r="AI922" s="152"/>
      <c r="AJ922" s="152"/>
      <c r="AK922" s="152"/>
      <c r="AL922" s="152"/>
      <c r="AM922" s="152"/>
      <c r="AN922" s="152"/>
      <c r="AO922" s="152"/>
      <c r="AP922" s="152"/>
      <c r="AQ922" s="152"/>
      <c r="AR922" s="152"/>
      <c r="AS922" s="152"/>
      <c r="AT922" s="152"/>
      <c r="AU922" s="152"/>
      <c r="AV922" s="152"/>
      <c r="AW922" s="152"/>
      <c r="AX922" s="152"/>
      <c r="AY922" s="152"/>
      <c r="AZ922" s="152"/>
      <c r="BA922" s="152"/>
      <c r="BB922" s="152"/>
      <c r="BC922" s="152"/>
      <c r="BD922" s="152"/>
      <c r="BE922" s="152"/>
      <c r="BF922" s="152"/>
      <c r="BG922" s="152"/>
      <c r="BH922" s="152"/>
      <c r="BI922" s="152"/>
      <c r="BJ922" s="152"/>
      <c r="BK922" s="152"/>
      <c r="BL922" s="152"/>
      <c r="BM922" s="152"/>
      <c r="BN922" s="152"/>
      <c r="BO922" s="152"/>
      <c r="BP922" s="152"/>
      <c r="BQ922" s="152"/>
      <c r="BR922" s="152"/>
      <c r="BS922" s="152"/>
    </row>
    <row r="923" spans="15:73" ht="20.100000000000001" customHeight="1">
      <c r="AA923" s="152"/>
      <c r="AB923" s="152"/>
      <c r="AC923" s="152"/>
      <c r="AD923" s="152"/>
      <c r="AE923" s="152"/>
      <c r="AF923" s="152"/>
      <c r="AG923" s="152"/>
      <c r="AH923" s="152"/>
      <c r="AI923" s="152"/>
      <c r="AJ923" s="152"/>
      <c r="AK923" s="152"/>
      <c r="AL923" s="152"/>
      <c r="AM923" s="152"/>
      <c r="AN923" s="152"/>
      <c r="AO923" s="152"/>
      <c r="AP923" s="152"/>
      <c r="AQ923" s="152"/>
      <c r="AR923" s="152"/>
      <c r="AS923" s="152"/>
      <c r="AT923" s="152"/>
      <c r="AU923" s="152"/>
      <c r="AV923" s="152"/>
      <c r="AW923" s="152"/>
      <c r="AX923" s="152"/>
      <c r="AY923" s="152"/>
      <c r="AZ923" s="152"/>
      <c r="BA923" s="152"/>
      <c r="BB923" s="152"/>
      <c r="BC923" s="152"/>
      <c r="BD923" s="152"/>
      <c r="BE923" s="152"/>
      <c r="BF923" s="152"/>
      <c r="BG923" s="152"/>
      <c r="BH923" s="152"/>
      <c r="BI923" s="152"/>
      <c r="BJ923" s="152"/>
      <c r="BK923" s="152"/>
      <c r="BL923" s="152"/>
      <c r="BM923" s="152"/>
      <c r="BN923" s="152"/>
      <c r="BO923" s="152"/>
      <c r="BP923" s="152"/>
      <c r="BQ923" s="152"/>
      <c r="BR923" s="152"/>
      <c r="BS923" s="152"/>
    </row>
    <row r="924" spans="15:73" ht="20.100000000000001" customHeight="1">
      <c r="AA924" s="152"/>
      <c r="AB924" s="152"/>
      <c r="AC924" s="152"/>
      <c r="AD924" s="152"/>
      <c r="AE924" s="152"/>
      <c r="AF924" s="152"/>
      <c r="AG924" s="152"/>
      <c r="AH924" s="152"/>
      <c r="AI924" s="152"/>
      <c r="AJ924" s="152"/>
      <c r="AK924" s="152"/>
      <c r="AL924" s="152"/>
      <c r="AM924" s="152"/>
      <c r="AN924" s="152"/>
      <c r="AO924" s="152"/>
      <c r="AP924" s="152"/>
      <c r="AQ924" s="152"/>
      <c r="AR924" s="152"/>
      <c r="AS924" s="152"/>
      <c r="AT924" s="152"/>
      <c r="AU924" s="152"/>
      <c r="AV924" s="152"/>
      <c r="AW924" s="152"/>
      <c r="AX924" s="152"/>
      <c r="AY924" s="152"/>
      <c r="AZ924" s="152"/>
      <c r="BA924" s="152"/>
      <c r="BB924" s="152"/>
      <c r="BC924" s="152"/>
      <c r="BD924" s="152"/>
      <c r="BE924" s="152"/>
      <c r="BF924" s="152"/>
      <c r="BG924" s="152"/>
      <c r="BH924" s="152"/>
      <c r="BI924" s="152"/>
      <c r="BJ924" s="152"/>
      <c r="BK924" s="152"/>
      <c r="BL924" s="152"/>
      <c r="BM924" s="152"/>
      <c r="BN924" s="152"/>
      <c r="BO924" s="152"/>
      <c r="BP924" s="152"/>
      <c r="BQ924" s="152"/>
      <c r="BR924" s="152"/>
      <c r="BS924" s="152"/>
    </row>
    <row r="925" spans="15:73" ht="20.100000000000001" customHeight="1">
      <c r="AA925" s="152"/>
      <c r="AB925" s="152"/>
      <c r="AC925" s="152"/>
      <c r="AD925" s="152"/>
      <c r="AE925" s="152"/>
      <c r="AF925" s="152"/>
      <c r="AG925" s="152"/>
      <c r="AH925" s="152"/>
      <c r="AI925" s="152"/>
      <c r="AJ925" s="152"/>
      <c r="AK925" s="152"/>
      <c r="AL925" s="152"/>
      <c r="AM925" s="152"/>
      <c r="AN925" s="152"/>
      <c r="AO925" s="152"/>
      <c r="AP925" s="152"/>
      <c r="AQ925" s="152"/>
      <c r="AR925" s="152"/>
      <c r="AS925" s="152"/>
      <c r="AT925" s="152"/>
      <c r="AU925" s="152"/>
      <c r="AV925" s="152"/>
      <c r="AW925" s="152"/>
      <c r="AX925" s="152"/>
      <c r="AY925" s="152"/>
      <c r="AZ925" s="152"/>
      <c r="BA925" s="152"/>
      <c r="BB925" s="152"/>
      <c r="BC925" s="152"/>
      <c r="BD925" s="152"/>
      <c r="BE925" s="152"/>
      <c r="BF925" s="152"/>
      <c r="BG925" s="152"/>
      <c r="BH925" s="152"/>
      <c r="BI925" s="152"/>
      <c r="BJ925" s="152"/>
      <c r="BK925" s="152"/>
      <c r="BL925" s="152"/>
      <c r="BM925" s="152"/>
      <c r="BN925" s="152"/>
      <c r="BO925" s="152"/>
      <c r="BP925" s="152"/>
      <c r="BQ925" s="152"/>
      <c r="BR925" s="152"/>
      <c r="BS925" s="152"/>
    </row>
    <row r="926" spans="15:73" ht="20.100000000000001" customHeight="1" thickBot="1">
      <c r="AA926" s="152"/>
      <c r="AB926" s="152"/>
      <c r="AC926" s="152"/>
      <c r="AD926" s="152"/>
      <c r="AE926" s="152"/>
      <c r="AF926" s="152"/>
      <c r="AG926" s="152"/>
      <c r="AH926" s="152"/>
      <c r="AI926" s="152"/>
      <c r="AJ926" s="152"/>
      <c r="AK926" s="152"/>
      <c r="AL926" s="152"/>
      <c r="AM926" s="152"/>
      <c r="AN926" s="152"/>
      <c r="AO926" s="152"/>
      <c r="AP926" s="152"/>
      <c r="AQ926" s="152"/>
      <c r="AR926" s="152"/>
      <c r="AS926" s="152"/>
      <c r="AT926" s="152"/>
      <c r="AU926" s="152"/>
      <c r="AV926" s="152"/>
      <c r="AW926" s="152"/>
      <c r="AX926" s="152"/>
      <c r="AY926" s="152"/>
      <c r="AZ926" s="152"/>
      <c r="BA926" s="152"/>
      <c r="BB926" s="152"/>
      <c r="BC926" s="152"/>
      <c r="BD926" s="152"/>
      <c r="BE926" s="152"/>
      <c r="BF926" s="152"/>
      <c r="BG926" s="152"/>
      <c r="BH926" s="152"/>
      <c r="BI926" s="152"/>
      <c r="BJ926" s="152"/>
      <c r="BK926" s="152"/>
      <c r="BL926" s="152"/>
      <c r="BM926" s="152"/>
      <c r="BN926" s="152"/>
      <c r="BO926" s="152"/>
      <c r="BP926" s="152"/>
      <c r="BQ926" s="152"/>
      <c r="BR926" s="152"/>
      <c r="BS926" s="152"/>
    </row>
    <row r="927" spans="15:73" ht="20.100000000000001" customHeight="1">
      <c r="O927" s="103"/>
      <c r="P927" s="9"/>
      <c r="Q927" s="9"/>
      <c r="R927" s="9"/>
      <c r="S927" s="9"/>
      <c r="T927" s="9"/>
      <c r="U927" s="9"/>
      <c r="V927" s="9"/>
      <c r="W927" s="9"/>
      <c r="X927" s="110"/>
      <c r="Y927" s="110"/>
      <c r="Z927" s="110"/>
      <c r="AA927" s="110"/>
      <c r="AB927" s="110"/>
      <c r="AC927" s="110"/>
      <c r="AD927" s="110"/>
      <c r="AE927" s="110"/>
      <c r="AF927" s="110"/>
      <c r="AG927" s="110"/>
      <c r="AH927" s="110"/>
      <c r="AI927" s="110"/>
      <c r="AJ927" s="110"/>
      <c r="AK927" s="110"/>
      <c r="AL927" s="110"/>
      <c r="AM927" s="110"/>
      <c r="AN927" s="110"/>
      <c r="AO927" s="110"/>
      <c r="AP927" s="110"/>
      <c r="AQ927" s="110"/>
      <c r="AR927" s="110"/>
      <c r="AS927" s="110"/>
      <c r="AT927" s="110"/>
      <c r="AU927" s="110"/>
      <c r="AV927" s="110"/>
      <c r="AW927" s="110"/>
      <c r="AX927" s="110"/>
      <c r="AY927" s="110"/>
      <c r="AZ927" s="110"/>
      <c r="BA927" s="110"/>
      <c r="BB927" s="110"/>
      <c r="BC927" s="110"/>
      <c r="BD927" s="110"/>
      <c r="BE927" s="110"/>
      <c r="BF927" s="110"/>
      <c r="BG927" s="110"/>
      <c r="BH927" s="110"/>
      <c r="BI927" s="110"/>
      <c r="BJ927" s="110"/>
      <c r="BK927" s="110"/>
      <c r="BL927" s="110"/>
      <c r="BM927" s="110"/>
      <c r="BN927" s="110"/>
      <c r="BO927" s="110"/>
      <c r="BP927" s="110"/>
      <c r="BQ927" s="110"/>
      <c r="BR927" s="110"/>
      <c r="BS927" s="110"/>
      <c r="BT927" s="110"/>
      <c r="BU927" s="111"/>
    </row>
    <row r="928" spans="15:73" ht="20.100000000000001" customHeight="1">
      <c r="O928" s="11"/>
      <c r="X928" s="149"/>
      <c r="Y928" s="149"/>
      <c r="Z928" s="149"/>
      <c r="AA928" s="149"/>
      <c r="AB928" s="149"/>
      <c r="AC928" s="149"/>
      <c r="AD928" s="149"/>
      <c r="AE928" s="149"/>
      <c r="AF928" s="149"/>
      <c r="AG928" s="149"/>
      <c r="AH928" s="149"/>
      <c r="AI928" s="149"/>
      <c r="AJ928" s="149"/>
      <c r="AK928" s="149"/>
      <c r="AL928" s="149"/>
      <c r="AM928" s="149"/>
      <c r="AN928" s="149"/>
      <c r="AO928" s="149"/>
      <c r="AP928" s="149"/>
      <c r="AQ928" s="149"/>
      <c r="AR928" s="149"/>
      <c r="AS928" s="149"/>
      <c r="AT928" s="149"/>
      <c r="AU928" s="149"/>
      <c r="AV928" s="149"/>
      <c r="AW928" s="149"/>
      <c r="AX928" s="149"/>
      <c r="AY928" s="149"/>
      <c r="AZ928" s="149"/>
      <c r="BA928" s="149"/>
      <c r="BB928" s="149"/>
      <c r="BC928" s="149"/>
      <c r="BD928" s="149"/>
      <c r="BE928" s="149"/>
      <c r="BF928" s="149"/>
      <c r="BG928" s="149"/>
      <c r="BH928" s="149"/>
      <c r="BI928" s="149"/>
      <c r="BJ928" s="149"/>
      <c r="BK928" s="149"/>
      <c r="BL928" s="149"/>
      <c r="BM928" s="149"/>
      <c r="BN928" s="149"/>
      <c r="BO928" s="149"/>
      <c r="BP928" s="149"/>
      <c r="BQ928" s="149"/>
      <c r="BR928" s="149"/>
      <c r="BS928" s="149"/>
      <c r="BT928" s="149"/>
      <c r="BU928" s="112"/>
    </row>
    <row r="929" spans="15:73" ht="20.100000000000001" customHeight="1">
      <c r="O929" s="11"/>
      <c r="X929" s="149"/>
      <c r="Y929" s="149"/>
      <c r="Z929" s="149"/>
      <c r="AA929" s="149"/>
      <c r="AB929" s="149"/>
      <c r="AC929" s="149"/>
      <c r="AD929" s="149"/>
      <c r="AE929" s="149"/>
      <c r="AF929" s="149"/>
      <c r="AG929" s="149"/>
      <c r="AH929" s="149"/>
      <c r="AI929" s="149"/>
      <c r="AJ929" s="149"/>
      <c r="AK929" s="149"/>
      <c r="AL929" s="149"/>
      <c r="AM929" s="149"/>
      <c r="AN929" s="149"/>
      <c r="AO929" s="149"/>
      <c r="AP929" s="149"/>
      <c r="AQ929" s="149"/>
      <c r="AR929" s="149"/>
      <c r="AS929" s="149"/>
      <c r="AT929" s="149"/>
      <c r="AU929" s="149"/>
      <c r="AV929" s="149"/>
      <c r="AW929" s="149"/>
      <c r="AX929" s="149"/>
      <c r="AY929" s="149"/>
      <c r="AZ929" s="149"/>
      <c r="BA929" s="149"/>
      <c r="BB929" s="149"/>
      <c r="BC929" s="149"/>
      <c r="BD929" s="149"/>
      <c r="BE929" s="149"/>
      <c r="BF929" s="149"/>
      <c r="BG929" s="149"/>
      <c r="BH929" s="149"/>
      <c r="BI929" s="149"/>
      <c r="BJ929" s="149"/>
      <c r="BK929" s="149"/>
      <c r="BL929" s="149"/>
      <c r="BM929" s="149"/>
      <c r="BN929" s="149"/>
      <c r="BO929" s="149"/>
      <c r="BP929" s="149"/>
      <c r="BQ929" s="149"/>
      <c r="BR929" s="149"/>
      <c r="BS929" s="149"/>
      <c r="BT929" s="149"/>
      <c r="BU929" s="112"/>
    </row>
    <row r="930" spans="15:73" ht="20.100000000000001" customHeight="1">
      <c r="O930" s="11"/>
      <c r="X930" s="149"/>
      <c r="Y930" s="149"/>
      <c r="Z930" s="149"/>
      <c r="AA930" s="149"/>
      <c r="AB930" s="149"/>
      <c r="AC930" s="149"/>
      <c r="AD930" s="149"/>
      <c r="AE930" s="333" t="s">
        <v>250</v>
      </c>
      <c r="AF930" s="333"/>
      <c r="AG930" s="333"/>
      <c r="AH930" s="333"/>
      <c r="AI930" s="333"/>
      <c r="AJ930" s="333"/>
      <c r="AK930" s="333"/>
      <c r="AL930" s="333"/>
      <c r="AM930" s="333"/>
      <c r="AN930" s="333"/>
      <c r="AO930" s="333"/>
      <c r="AP930" s="333"/>
      <c r="AQ930" s="333"/>
      <c r="AR930" s="333"/>
      <c r="AS930" s="333"/>
      <c r="AT930" s="333"/>
      <c r="AU930" s="333"/>
      <c r="AV930" s="333"/>
      <c r="AW930" s="333"/>
      <c r="AX930" s="333"/>
      <c r="AY930" s="333"/>
      <c r="AZ930" s="333"/>
      <c r="BA930" s="333"/>
      <c r="BB930" s="333"/>
      <c r="BC930" s="333"/>
      <c r="BD930" s="333"/>
      <c r="BE930" s="333"/>
      <c r="BF930" s="333"/>
      <c r="BG930" s="333"/>
      <c r="BH930" s="333"/>
      <c r="BI930" s="333"/>
      <c r="BJ930" s="333"/>
      <c r="BK930" s="333"/>
      <c r="BL930" s="333"/>
      <c r="BM930" s="333"/>
      <c r="BN930" s="333"/>
      <c r="BO930" s="333"/>
      <c r="BP930" s="333"/>
      <c r="BQ930" s="333"/>
      <c r="BR930" s="333"/>
      <c r="BS930" s="333"/>
      <c r="BT930" s="333"/>
      <c r="BU930" s="112"/>
    </row>
    <row r="931" spans="15:73" ht="20.100000000000001" customHeight="1">
      <c r="O931" s="11"/>
      <c r="X931" s="149"/>
      <c r="Y931" s="149"/>
      <c r="Z931" s="149"/>
      <c r="AA931" s="149"/>
      <c r="AB931" s="149"/>
      <c r="AC931" s="149"/>
      <c r="AD931" s="149"/>
      <c r="AE931" s="333"/>
      <c r="AF931" s="333"/>
      <c r="AG931" s="333"/>
      <c r="AH931" s="333"/>
      <c r="AI931" s="333"/>
      <c r="AJ931" s="333"/>
      <c r="AK931" s="333"/>
      <c r="AL931" s="333"/>
      <c r="AM931" s="333"/>
      <c r="AN931" s="333"/>
      <c r="AO931" s="333"/>
      <c r="AP931" s="333"/>
      <c r="AQ931" s="333"/>
      <c r="AR931" s="333"/>
      <c r="AS931" s="333"/>
      <c r="AT931" s="333"/>
      <c r="AU931" s="333"/>
      <c r="AV931" s="333"/>
      <c r="AW931" s="333"/>
      <c r="AX931" s="333"/>
      <c r="AY931" s="333"/>
      <c r="AZ931" s="333"/>
      <c r="BA931" s="333"/>
      <c r="BB931" s="333"/>
      <c r="BC931" s="333"/>
      <c r="BD931" s="333"/>
      <c r="BE931" s="333"/>
      <c r="BF931" s="333"/>
      <c r="BG931" s="333"/>
      <c r="BH931" s="333"/>
      <c r="BI931" s="333"/>
      <c r="BJ931" s="333"/>
      <c r="BK931" s="333"/>
      <c r="BL931" s="333"/>
      <c r="BM931" s="333"/>
      <c r="BN931" s="333"/>
      <c r="BO931" s="333"/>
      <c r="BP931" s="333"/>
      <c r="BQ931" s="333"/>
      <c r="BR931" s="333"/>
      <c r="BS931" s="333"/>
      <c r="BT931" s="333"/>
      <c r="BU931" s="112"/>
    </row>
    <row r="932" spans="15:73" ht="20.100000000000001" customHeight="1">
      <c r="O932" s="11"/>
      <c r="X932" s="149"/>
      <c r="Y932" s="149"/>
      <c r="Z932" s="149"/>
      <c r="AA932" s="149"/>
      <c r="AB932" s="149"/>
      <c r="AC932" s="149"/>
      <c r="AD932" s="149"/>
      <c r="AE932" s="333"/>
      <c r="AF932" s="333"/>
      <c r="AG932" s="333"/>
      <c r="AH932" s="333"/>
      <c r="AI932" s="333"/>
      <c r="AJ932" s="333"/>
      <c r="AK932" s="333"/>
      <c r="AL932" s="333"/>
      <c r="AM932" s="333"/>
      <c r="AN932" s="333"/>
      <c r="AO932" s="333"/>
      <c r="AP932" s="333"/>
      <c r="AQ932" s="333"/>
      <c r="AR932" s="333"/>
      <c r="AS932" s="333"/>
      <c r="AT932" s="333"/>
      <c r="AU932" s="333"/>
      <c r="AV932" s="333"/>
      <c r="AW932" s="333"/>
      <c r="AX932" s="333"/>
      <c r="AY932" s="333"/>
      <c r="AZ932" s="333"/>
      <c r="BA932" s="333"/>
      <c r="BB932" s="333"/>
      <c r="BC932" s="333"/>
      <c r="BD932" s="333"/>
      <c r="BE932" s="333"/>
      <c r="BF932" s="333"/>
      <c r="BG932" s="333"/>
      <c r="BH932" s="333"/>
      <c r="BI932" s="333"/>
      <c r="BJ932" s="333"/>
      <c r="BK932" s="333"/>
      <c r="BL932" s="333"/>
      <c r="BM932" s="333"/>
      <c r="BN932" s="333"/>
      <c r="BO932" s="333"/>
      <c r="BP932" s="333"/>
      <c r="BQ932" s="333"/>
      <c r="BR932" s="333"/>
      <c r="BS932" s="333"/>
      <c r="BT932" s="333"/>
      <c r="BU932" s="112"/>
    </row>
    <row r="933" spans="15:73" ht="20.100000000000001" customHeight="1">
      <c r="O933" s="11"/>
      <c r="X933" s="149"/>
      <c r="Y933" s="149"/>
      <c r="Z933" s="149"/>
      <c r="AA933" s="149"/>
      <c r="AB933" s="149"/>
      <c r="AC933" s="149"/>
      <c r="AD933" s="149"/>
      <c r="AE933" s="333"/>
      <c r="AF933" s="333"/>
      <c r="AG933" s="333"/>
      <c r="AH933" s="333"/>
      <c r="AI933" s="333"/>
      <c r="AJ933" s="333"/>
      <c r="AK933" s="333"/>
      <c r="AL933" s="333"/>
      <c r="AM933" s="333"/>
      <c r="AN933" s="333"/>
      <c r="AO933" s="333"/>
      <c r="AP933" s="333"/>
      <c r="AQ933" s="333"/>
      <c r="AR933" s="333"/>
      <c r="AS933" s="333"/>
      <c r="AT933" s="333"/>
      <c r="AU933" s="333"/>
      <c r="AV933" s="333"/>
      <c r="AW933" s="333"/>
      <c r="AX933" s="333"/>
      <c r="AY933" s="333"/>
      <c r="AZ933" s="333"/>
      <c r="BA933" s="333"/>
      <c r="BB933" s="333"/>
      <c r="BC933" s="333"/>
      <c r="BD933" s="333"/>
      <c r="BE933" s="333"/>
      <c r="BF933" s="333"/>
      <c r="BG933" s="333"/>
      <c r="BH933" s="333"/>
      <c r="BI933" s="333"/>
      <c r="BJ933" s="333"/>
      <c r="BK933" s="333"/>
      <c r="BL933" s="333"/>
      <c r="BM933" s="333"/>
      <c r="BN933" s="333"/>
      <c r="BO933" s="333"/>
      <c r="BP933" s="333"/>
      <c r="BQ933" s="333"/>
      <c r="BR933" s="333"/>
      <c r="BS933" s="333"/>
      <c r="BT933" s="333"/>
      <c r="BU933" s="112"/>
    </row>
    <row r="934" spans="15:73" ht="20.100000000000001" customHeight="1">
      <c r="O934" s="11"/>
      <c r="S934" s="150"/>
      <c r="T934" s="150"/>
      <c r="U934" s="150"/>
      <c r="V934" s="150"/>
      <c r="X934" s="149"/>
      <c r="Y934" s="149"/>
      <c r="Z934" s="149"/>
      <c r="AA934" s="149"/>
      <c r="AB934" s="149"/>
      <c r="AC934" s="149"/>
      <c r="AD934" s="149"/>
      <c r="AE934" s="333"/>
      <c r="AF934" s="333"/>
      <c r="AG934" s="333"/>
      <c r="AH934" s="333"/>
      <c r="AI934" s="333"/>
      <c r="AJ934" s="333"/>
      <c r="AK934" s="333"/>
      <c r="AL934" s="333"/>
      <c r="AM934" s="333"/>
      <c r="AN934" s="333"/>
      <c r="AO934" s="333"/>
      <c r="AP934" s="333"/>
      <c r="AQ934" s="333"/>
      <c r="AR934" s="333"/>
      <c r="AS934" s="333"/>
      <c r="AT934" s="333"/>
      <c r="AU934" s="333"/>
      <c r="AV934" s="333"/>
      <c r="AW934" s="333"/>
      <c r="AX934" s="333"/>
      <c r="AY934" s="333"/>
      <c r="AZ934" s="333"/>
      <c r="BA934" s="333"/>
      <c r="BB934" s="333"/>
      <c r="BC934" s="333"/>
      <c r="BD934" s="333"/>
      <c r="BE934" s="333"/>
      <c r="BF934" s="333"/>
      <c r="BG934" s="333"/>
      <c r="BH934" s="333"/>
      <c r="BI934" s="333"/>
      <c r="BJ934" s="333"/>
      <c r="BK934" s="333"/>
      <c r="BL934" s="333"/>
      <c r="BM934" s="333"/>
      <c r="BN934" s="333"/>
      <c r="BO934" s="333"/>
      <c r="BP934" s="333"/>
      <c r="BQ934" s="333"/>
      <c r="BR934" s="333"/>
      <c r="BS934" s="333"/>
      <c r="BT934" s="333"/>
      <c r="BU934" s="112"/>
    </row>
    <row r="935" spans="15:73" ht="20.100000000000001" customHeight="1">
      <c r="O935" s="11"/>
      <c r="R935" s="150"/>
      <c r="S935" s="150"/>
      <c r="T935" s="150"/>
      <c r="U935" s="150"/>
      <c r="V935" s="150"/>
      <c r="X935" s="149"/>
      <c r="Y935" s="149"/>
      <c r="Z935" s="149"/>
      <c r="AA935" s="149"/>
      <c r="AB935" s="149"/>
      <c r="AC935" s="149"/>
      <c r="AD935" s="149"/>
      <c r="AE935" s="333"/>
      <c r="AF935" s="333"/>
      <c r="AG935" s="333"/>
      <c r="AH935" s="333"/>
      <c r="AI935" s="333"/>
      <c r="AJ935" s="333"/>
      <c r="AK935" s="333"/>
      <c r="AL935" s="333"/>
      <c r="AM935" s="333"/>
      <c r="AN935" s="333"/>
      <c r="AO935" s="333"/>
      <c r="AP935" s="333"/>
      <c r="AQ935" s="333"/>
      <c r="AR935" s="333"/>
      <c r="AS935" s="333"/>
      <c r="AT935" s="333"/>
      <c r="AU935" s="333"/>
      <c r="AV935" s="333"/>
      <c r="AW935" s="333"/>
      <c r="AX935" s="333"/>
      <c r="AY935" s="333"/>
      <c r="AZ935" s="333"/>
      <c r="BA935" s="333"/>
      <c r="BB935" s="333"/>
      <c r="BC935" s="333"/>
      <c r="BD935" s="333"/>
      <c r="BE935" s="333"/>
      <c r="BF935" s="333"/>
      <c r="BG935" s="333"/>
      <c r="BH935" s="333"/>
      <c r="BI935" s="333"/>
      <c r="BJ935" s="333"/>
      <c r="BK935" s="333"/>
      <c r="BL935" s="333"/>
      <c r="BM935" s="333"/>
      <c r="BN935" s="333"/>
      <c r="BO935" s="333"/>
      <c r="BP935" s="333"/>
      <c r="BQ935" s="333"/>
      <c r="BR935" s="333"/>
      <c r="BS935" s="333"/>
      <c r="BT935" s="333"/>
      <c r="BU935" s="112"/>
    </row>
    <row r="936" spans="15:73" ht="20.100000000000001" customHeight="1">
      <c r="O936" s="11"/>
      <c r="R936" s="150"/>
      <c r="S936" s="150"/>
      <c r="T936" s="150"/>
      <c r="U936" s="150"/>
      <c r="V936" s="150"/>
      <c r="X936" s="149"/>
      <c r="Y936" s="149"/>
      <c r="Z936" s="149"/>
      <c r="AA936" s="149"/>
      <c r="AB936" s="149"/>
      <c r="AC936" s="149"/>
      <c r="AD936" s="149"/>
      <c r="AE936" s="333"/>
      <c r="AF936" s="333"/>
      <c r="AG936" s="333"/>
      <c r="AH936" s="333"/>
      <c r="AI936" s="333"/>
      <c r="AJ936" s="333"/>
      <c r="AK936" s="333"/>
      <c r="AL936" s="333"/>
      <c r="AM936" s="333"/>
      <c r="AN936" s="333"/>
      <c r="AO936" s="333"/>
      <c r="AP936" s="333"/>
      <c r="AQ936" s="333"/>
      <c r="AR936" s="333"/>
      <c r="AS936" s="333"/>
      <c r="AT936" s="333"/>
      <c r="AU936" s="333"/>
      <c r="AV936" s="333"/>
      <c r="AW936" s="333"/>
      <c r="AX936" s="333"/>
      <c r="AY936" s="333"/>
      <c r="AZ936" s="333"/>
      <c r="BA936" s="333"/>
      <c r="BB936" s="333"/>
      <c r="BC936" s="333"/>
      <c r="BD936" s="333"/>
      <c r="BE936" s="333"/>
      <c r="BF936" s="333"/>
      <c r="BG936" s="333"/>
      <c r="BH936" s="333"/>
      <c r="BI936" s="333"/>
      <c r="BJ936" s="333"/>
      <c r="BK936" s="333"/>
      <c r="BL936" s="333"/>
      <c r="BM936" s="333"/>
      <c r="BN936" s="333"/>
      <c r="BO936" s="333"/>
      <c r="BP936" s="333"/>
      <c r="BQ936" s="333"/>
      <c r="BR936" s="333"/>
      <c r="BS936" s="333"/>
      <c r="BT936" s="333"/>
      <c r="BU936" s="112"/>
    </row>
    <row r="937" spans="15:73" ht="20.100000000000001" customHeight="1">
      <c r="O937" s="11"/>
      <c r="R937" s="150"/>
      <c r="S937" s="150"/>
      <c r="T937" s="150"/>
      <c r="U937" s="150"/>
      <c r="V937" s="150"/>
      <c r="X937" s="149"/>
      <c r="Y937" s="149"/>
      <c r="Z937" s="149"/>
      <c r="AA937" s="149"/>
      <c r="AB937" s="149"/>
      <c r="AC937" s="149"/>
      <c r="AD937" s="149"/>
      <c r="AE937" s="333"/>
      <c r="AF937" s="333"/>
      <c r="AG937" s="333"/>
      <c r="AH937" s="333"/>
      <c r="AI937" s="333"/>
      <c r="AJ937" s="333"/>
      <c r="AK937" s="333"/>
      <c r="AL937" s="333"/>
      <c r="AM937" s="333"/>
      <c r="AN937" s="333"/>
      <c r="AO937" s="333"/>
      <c r="AP937" s="333"/>
      <c r="AQ937" s="333"/>
      <c r="AR937" s="333"/>
      <c r="AS937" s="333"/>
      <c r="AT937" s="333"/>
      <c r="AU937" s="333"/>
      <c r="AV937" s="333"/>
      <c r="AW937" s="333"/>
      <c r="AX937" s="333"/>
      <c r="AY937" s="333"/>
      <c r="AZ937" s="333"/>
      <c r="BA937" s="333"/>
      <c r="BB937" s="333"/>
      <c r="BC937" s="333"/>
      <c r="BD937" s="333"/>
      <c r="BE937" s="333"/>
      <c r="BF937" s="333"/>
      <c r="BG937" s="333"/>
      <c r="BH937" s="333"/>
      <c r="BI937" s="333"/>
      <c r="BJ937" s="333"/>
      <c r="BK937" s="333"/>
      <c r="BL937" s="333"/>
      <c r="BM937" s="333"/>
      <c r="BN937" s="333"/>
      <c r="BO937" s="333"/>
      <c r="BP937" s="333"/>
      <c r="BQ937" s="333"/>
      <c r="BR937" s="333"/>
      <c r="BS937" s="333"/>
      <c r="BT937" s="333"/>
      <c r="BU937" s="112"/>
    </row>
    <row r="938" spans="15:73" ht="20.100000000000001" customHeight="1">
      <c r="O938" s="11"/>
      <c r="R938" s="150"/>
      <c r="S938" s="150"/>
      <c r="T938" s="150"/>
      <c r="U938" s="150"/>
      <c r="V938" s="150"/>
      <c r="X938" s="149"/>
      <c r="Y938" s="149"/>
      <c r="Z938" s="149"/>
      <c r="AA938" s="149"/>
      <c r="AB938" s="149"/>
      <c r="AC938" s="149"/>
      <c r="AD938" s="149"/>
      <c r="AE938" s="333"/>
      <c r="AF938" s="333"/>
      <c r="AG938" s="333"/>
      <c r="AH938" s="333"/>
      <c r="AI938" s="333"/>
      <c r="AJ938" s="333"/>
      <c r="AK938" s="333"/>
      <c r="AL938" s="333"/>
      <c r="AM938" s="333"/>
      <c r="AN938" s="333"/>
      <c r="AO938" s="333"/>
      <c r="AP938" s="333"/>
      <c r="AQ938" s="333"/>
      <c r="AR938" s="333"/>
      <c r="AS938" s="333"/>
      <c r="AT938" s="333"/>
      <c r="AU938" s="333"/>
      <c r="AV938" s="333"/>
      <c r="AW938" s="333"/>
      <c r="AX938" s="333"/>
      <c r="AY938" s="333"/>
      <c r="AZ938" s="333"/>
      <c r="BA938" s="333"/>
      <c r="BB938" s="333"/>
      <c r="BC938" s="333"/>
      <c r="BD938" s="333"/>
      <c r="BE938" s="333"/>
      <c r="BF938" s="333"/>
      <c r="BG938" s="333"/>
      <c r="BH938" s="333"/>
      <c r="BI938" s="333"/>
      <c r="BJ938" s="333"/>
      <c r="BK938" s="333"/>
      <c r="BL938" s="333"/>
      <c r="BM938" s="333"/>
      <c r="BN938" s="333"/>
      <c r="BO938" s="333"/>
      <c r="BP938" s="333"/>
      <c r="BQ938" s="333"/>
      <c r="BR938" s="333"/>
      <c r="BS938" s="333"/>
      <c r="BT938" s="333"/>
      <c r="BU938" s="112"/>
    </row>
    <row r="939" spans="15:73" ht="20.100000000000001" customHeight="1">
      <c r="O939" s="11"/>
      <c r="R939" s="150"/>
      <c r="S939" s="150"/>
      <c r="T939" s="150"/>
      <c r="U939" s="150"/>
      <c r="V939" s="150"/>
      <c r="X939" s="149"/>
      <c r="Y939" s="149"/>
      <c r="Z939" s="149"/>
      <c r="AA939" s="149"/>
      <c r="AB939" s="149"/>
      <c r="AC939" s="149"/>
      <c r="AD939" s="149"/>
      <c r="AE939" s="333"/>
      <c r="AF939" s="333"/>
      <c r="AG939" s="333"/>
      <c r="AH939" s="333"/>
      <c r="AI939" s="333"/>
      <c r="AJ939" s="333"/>
      <c r="AK939" s="333"/>
      <c r="AL939" s="333"/>
      <c r="AM939" s="333"/>
      <c r="AN939" s="333"/>
      <c r="AO939" s="333"/>
      <c r="AP939" s="333"/>
      <c r="AQ939" s="333"/>
      <c r="AR939" s="333"/>
      <c r="AS939" s="333"/>
      <c r="AT939" s="333"/>
      <c r="AU939" s="333"/>
      <c r="AV939" s="333"/>
      <c r="AW939" s="333"/>
      <c r="AX939" s="333"/>
      <c r="AY939" s="333"/>
      <c r="AZ939" s="333"/>
      <c r="BA939" s="333"/>
      <c r="BB939" s="333"/>
      <c r="BC939" s="333"/>
      <c r="BD939" s="333"/>
      <c r="BE939" s="333"/>
      <c r="BF939" s="333"/>
      <c r="BG939" s="333"/>
      <c r="BH939" s="333"/>
      <c r="BI939" s="333"/>
      <c r="BJ939" s="333"/>
      <c r="BK939" s="333"/>
      <c r="BL939" s="333"/>
      <c r="BM939" s="333"/>
      <c r="BN939" s="333"/>
      <c r="BO939" s="333"/>
      <c r="BP939" s="333"/>
      <c r="BQ939" s="333"/>
      <c r="BR939" s="333"/>
      <c r="BS939" s="333"/>
      <c r="BT939" s="333"/>
      <c r="BU939" s="112"/>
    </row>
    <row r="940" spans="15:73" ht="20.100000000000001" customHeight="1">
      <c r="O940" s="11"/>
      <c r="R940" s="150"/>
      <c r="S940" s="150"/>
      <c r="T940" s="150"/>
      <c r="U940" s="150"/>
      <c r="V940" s="150"/>
      <c r="X940" s="149"/>
      <c r="Y940" s="149"/>
      <c r="Z940" s="149"/>
      <c r="AA940" s="149"/>
      <c r="AB940" s="149"/>
      <c r="AC940" s="149"/>
      <c r="AD940" s="149"/>
      <c r="AE940" s="333"/>
      <c r="AF940" s="333"/>
      <c r="AG940" s="333"/>
      <c r="AH940" s="333"/>
      <c r="AI940" s="333"/>
      <c r="AJ940" s="333"/>
      <c r="AK940" s="333"/>
      <c r="AL940" s="333"/>
      <c r="AM940" s="333"/>
      <c r="AN940" s="333"/>
      <c r="AO940" s="333"/>
      <c r="AP940" s="333"/>
      <c r="AQ940" s="333"/>
      <c r="AR940" s="333"/>
      <c r="AS940" s="333"/>
      <c r="AT940" s="333"/>
      <c r="AU940" s="333"/>
      <c r="AV940" s="333"/>
      <c r="AW940" s="333"/>
      <c r="AX940" s="333"/>
      <c r="AY940" s="333"/>
      <c r="AZ940" s="333"/>
      <c r="BA940" s="333"/>
      <c r="BB940" s="333"/>
      <c r="BC940" s="333"/>
      <c r="BD940" s="333"/>
      <c r="BE940" s="333"/>
      <c r="BF940" s="333"/>
      <c r="BG940" s="333"/>
      <c r="BH940" s="333"/>
      <c r="BI940" s="333"/>
      <c r="BJ940" s="333"/>
      <c r="BK940" s="333"/>
      <c r="BL940" s="333"/>
      <c r="BM940" s="333"/>
      <c r="BN940" s="333"/>
      <c r="BO940" s="333"/>
      <c r="BP940" s="333"/>
      <c r="BQ940" s="333"/>
      <c r="BR940" s="333"/>
      <c r="BS940" s="333"/>
      <c r="BT940" s="333"/>
      <c r="BU940" s="112"/>
    </row>
    <row r="941" spans="15:73" ht="20.100000000000001" customHeight="1">
      <c r="O941" s="11"/>
      <c r="R941" s="150"/>
      <c r="S941" s="150"/>
      <c r="T941" s="150"/>
      <c r="U941" s="150"/>
      <c r="V941" s="150"/>
      <c r="X941" s="149"/>
      <c r="Y941" s="149"/>
      <c r="Z941" s="149"/>
      <c r="AA941" s="149"/>
      <c r="AB941" s="149"/>
      <c r="AC941" s="149"/>
      <c r="AD941" s="149"/>
      <c r="AE941" s="333"/>
      <c r="AF941" s="333"/>
      <c r="AG941" s="333"/>
      <c r="AH941" s="333"/>
      <c r="AI941" s="333"/>
      <c r="AJ941" s="333"/>
      <c r="AK941" s="333"/>
      <c r="AL941" s="333"/>
      <c r="AM941" s="333"/>
      <c r="AN941" s="333"/>
      <c r="AO941" s="333"/>
      <c r="AP941" s="333"/>
      <c r="AQ941" s="333"/>
      <c r="AR941" s="333"/>
      <c r="AS941" s="333"/>
      <c r="AT941" s="333"/>
      <c r="AU941" s="333"/>
      <c r="AV941" s="333"/>
      <c r="AW941" s="333"/>
      <c r="AX941" s="333"/>
      <c r="AY941" s="333"/>
      <c r="AZ941" s="333"/>
      <c r="BA941" s="333"/>
      <c r="BB941" s="333"/>
      <c r="BC941" s="333"/>
      <c r="BD941" s="333"/>
      <c r="BE941" s="333"/>
      <c r="BF941" s="333"/>
      <c r="BG941" s="333"/>
      <c r="BH941" s="333"/>
      <c r="BI941" s="333"/>
      <c r="BJ941" s="333"/>
      <c r="BK941" s="333"/>
      <c r="BL941" s="333"/>
      <c r="BM941" s="333"/>
      <c r="BN941" s="333"/>
      <c r="BO941" s="333"/>
      <c r="BP941" s="333"/>
      <c r="BQ941" s="333"/>
      <c r="BR941" s="333"/>
      <c r="BS941" s="333"/>
      <c r="BT941" s="333"/>
      <c r="BU941" s="112"/>
    </row>
    <row r="942" spans="15:73" ht="20.100000000000001" customHeight="1">
      <c r="O942" s="11"/>
      <c r="R942" s="150"/>
      <c r="S942" s="150"/>
      <c r="T942" s="150"/>
      <c r="U942" s="150"/>
      <c r="V942" s="150"/>
      <c r="X942" s="149"/>
      <c r="Y942" s="149"/>
      <c r="Z942" s="149"/>
      <c r="AA942" s="149"/>
      <c r="AB942" s="149"/>
      <c r="AC942" s="149"/>
      <c r="AD942" s="149"/>
      <c r="AE942" s="333"/>
      <c r="AF942" s="333"/>
      <c r="AG942" s="333"/>
      <c r="AH942" s="333"/>
      <c r="AI942" s="333"/>
      <c r="AJ942" s="333"/>
      <c r="AK942" s="333"/>
      <c r="AL942" s="333"/>
      <c r="AM942" s="333"/>
      <c r="AN942" s="333"/>
      <c r="AO942" s="333"/>
      <c r="AP942" s="333"/>
      <c r="AQ942" s="333"/>
      <c r="AR942" s="333"/>
      <c r="AS942" s="333"/>
      <c r="AT942" s="333"/>
      <c r="AU942" s="333"/>
      <c r="AV942" s="333"/>
      <c r="AW942" s="333"/>
      <c r="AX942" s="333"/>
      <c r="AY942" s="333"/>
      <c r="AZ942" s="333"/>
      <c r="BA942" s="333"/>
      <c r="BB942" s="333"/>
      <c r="BC942" s="333"/>
      <c r="BD942" s="333"/>
      <c r="BE942" s="333"/>
      <c r="BF942" s="333"/>
      <c r="BG942" s="333"/>
      <c r="BH942" s="333"/>
      <c r="BI942" s="333"/>
      <c r="BJ942" s="333"/>
      <c r="BK942" s="333"/>
      <c r="BL942" s="333"/>
      <c r="BM942" s="333"/>
      <c r="BN942" s="333"/>
      <c r="BO942" s="333"/>
      <c r="BP942" s="333"/>
      <c r="BQ942" s="333"/>
      <c r="BR942" s="333"/>
      <c r="BS942" s="333"/>
      <c r="BT942" s="333"/>
      <c r="BU942" s="112"/>
    </row>
    <row r="943" spans="15:73" ht="20.100000000000001" customHeight="1">
      <c r="O943" s="11"/>
      <c r="R943" s="150"/>
      <c r="S943" s="150"/>
      <c r="T943" s="150"/>
      <c r="U943" s="150"/>
      <c r="V943" s="150"/>
      <c r="X943" s="149"/>
      <c r="Y943" s="149"/>
      <c r="Z943" s="149"/>
      <c r="AA943" s="149"/>
      <c r="AB943" s="149"/>
      <c r="AC943" s="149"/>
      <c r="AD943" s="149"/>
      <c r="AE943" s="333"/>
      <c r="AF943" s="333"/>
      <c r="AG943" s="333"/>
      <c r="AH943" s="333"/>
      <c r="AI943" s="333"/>
      <c r="AJ943" s="333"/>
      <c r="AK943" s="333"/>
      <c r="AL943" s="333"/>
      <c r="AM943" s="333"/>
      <c r="AN943" s="333"/>
      <c r="AO943" s="333"/>
      <c r="AP943" s="333"/>
      <c r="AQ943" s="333"/>
      <c r="AR943" s="333"/>
      <c r="AS943" s="333"/>
      <c r="AT943" s="333"/>
      <c r="AU943" s="333"/>
      <c r="AV943" s="333"/>
      <c r="AW943" s="333"/>
      <c r="AX943" s="333"/>
      <c r="AY943" s="333"/>
      <c r="AZ943" s="333"/>
      <c r="BA943" s="333"/>
      <c r="BB943" s="333"/>
      <c r="BC943" s="333"/>
      <c r="BD943" s="333"/>
      <c r="BE943" s="333"/>
      <c r="BF943" s="333"/>
      <c r="BG943" s="333"/>
      <c r="BH943" s="333"/>
      <c r="BI943" s="333"/>
      <c r="BJ943" s="333"/>
      <c r="BK943" s="333"/>
      <c r="BL943" s="333"/>
      <c r="BM943" s="333"/>
      <c r="BN943" s="333"/>
      <c r="BO943" s="333"/>
      <c r="BP943" s="333"/>
      <c r="BQ943" s="333"/>
      <c r="BR943" s="333"/>
      <c r="BS943" s="333"/>
      <c r="BT943" s="333"/>
      <c r="BU943" s="112"/>
    </row>
    <row r="944" spans="15:73" ht="20.100000000000001" customHeight="1">
      <c r="O944" s="11"/>
      <c r="R944" s="150"/>
      <c r="S944" s="150"/>
      <c r="T944" s="150"/>
      <c r="U944" s="150"/>
      <c r="V944" s="150"/>
      <c r="X944" s="149"/>
      <c r="Y944" s="149"/>
      <c r="Z944" s="149"/>
      <c r="AA944" s="149"/>
      <c r="AB944" s="149"/>
      <c r="AC944" s="149"/>
      <c r="AD944" s="149"/>
      <c r="AE944" s="333"/>
      <c r="AF944" s="333"/>
      <c r="AG944" s="333"/>
      <c r="AH944" s="333"/>
      <c r="AI944" s="333"/>
      <c r="AJ944" s="333"/>
      <c r="AK944" s="333"/>
      <c r="AL944" s="333"/>
      <c r="AM944" s="333"/>
      <c r="AN944" s="333"/>
      <c r="AO944" s="333"/>
      <c r="AP944" s="333"/>
      <c r="AQ944" s="333"/>
      <c r="AR944" s="333"/>
      <c r="AS944" s="333"/>
      <c r="AT944" s="333"/>
      <c r="AU944" s="333"/>
      <c r="AV944" s="333"/>
      <c r="AW944" s="333"/>
      <c r="AX944" s="333"/>
      <c r="AY944" s="333"/>
      <c r="AZ944" s="333"/>
      <c r="BA944" s="333"/>
      <c r="BB944" s="333"/>
      <c r="BC944" s="333"/>
      <c r="BD944" s="333"/>
      <c r="BE944" s="333"/>
      <c r="BF944" s="333"/>
      <c r="BG944" s="333"/>
      <c r="BH944" s="333"/>
      <c r="BI944" s="333"/>
      <c r="BJ944" s="333"/>
      <c r="BK944" s="333"/>
      <c r="BL944" s="333"/>
      <c r="BM944" s="333"/>
      <c r="BN944" s="333"/>
      <c r="BO944" s="333"/>
      <c r="BP944" s="333"/>
      <c r="BQ944" s="333"/>
      <c r="BR944" s="333"/>
      <c r="BS944" s="333"/>
      <c r="BT944" s="333"/>
      <c r="BU944" s="112"/>
    </row>
    <row r="945" spans="15:73" ht="20.100000000000001" customHeight="1">
      <c r="O945" s="11"/>
      <c r="R945" s="151"/>
      <c r="S945" s="151"/>
      <c r="T945" s="151"/>
      <c r="U945" s="151"/>
      <c r="V945" s="151"/>
      <c r="X945" s="149"/>
      <c r="Y945" s="149"/>
      <c r="Z945" s="149"/>
      <c r="AA945" s="149"/>
      <c r="AB945" s="149"/>
      <c r="AC945" s="149"/>
      <c r="AD945" s="149"/>
      <c r="AE945" s="333"/>
      <c r="AF945" s="333"/>
      <c r="AG945" s="333"/>
      <c r="AH945" s="333"/>
      <c r="AI945" s="333"/>
      <c r="AJ945" s="333"/>
      <c r="AK945" s="333"/>
      <c r="AL945" s="333"/>
      <c r="AM945" s="333"/>
      <c r="AN945" s="333"/>
      <c r="AO945" s="333"/>
      <c r="AP945" s="333"/>
      <c r="AQ945" s="333"/>
      <c r="AR945" s="333"/>
      <c r="AS945" s="333"/>
      <c r="AT945" s="333"/>
      <c r="AU945" s="333"/>
      <c r="AV945" s="333"/>
      <c r="AW945" s="333"/>
      <c r="AX945" s="333"/>
      <c r="AY945" s="333"/>
      <c r="AZ945" s="333"/>
      <c r="BA945" s="333"/>
      <c r="BB945" s="333"/>
      <c r="BC945" s="333"/>
      <c r="BD945" s="333"/>
      <c r="BE945" s="333"/>
      <c r="BF945" s="333"/>
      <c r="BG945" s="333"/>
      <c r="BH945" s="333"/>
      <c r="BI945" s="333"/>
      <c r="BJ945" s="333"/>
      <c r="BK945" s="333"/>
      <c r="BL945" s="333"/>
      <c r="BM945" s="333"/>
      <c r="BN945" s="333"/>
      <c r="BO945" s="333"/>
      <c r="BP945" s="333"/>
      <c r="BQ945" s="333"/>
      <c r="BR945" s="333"/>
      <c r="BS945" s="333"/>
      <c r="BT945" s="333"/>
      <c r="BU945" s="112"/>
    </row>
    <row r="946" spans="15:73" ht="20.100000000000001" customHeight="1">
      <c r="O946" s="11"/>
      <c r="R946" s="151"/>
      <c r="S946" s="151"/>
      <c r="T946" s="151"/>
      <c r="U946" s="151"/>
      <c r="V946" s="151"/>
      <c r="X946" s="149"/>
      <c r="Y946" s="149"/>
      <c r="Z946" s="149"/>
      <c r="AA946" s="149"/>
      <c r="AB946" s="149"/>
      <c r="AC946" s="149"/>
      <c r="AD946" s="149"/>
      <c r="AE946" s="333"/>
      <c r="AF946" s="333"/>
      <c r="AG946" s="333"/>
      <c r="AH946" s="333"/>
      <c r="AI946" s="333"/>
      <c r="AJ946" s="333"/>
      <c r="AK946" s="333"/>
      <c r="AL946" s="333"/>
      <c r="AM946" s="333"/>
      <c r="AN946" s="333"/>
      <c r="AO946" s="333"/>
      <c r="AP946" s="333"/>
      <c r="AQ946" s="333"/>
      <c r="AR946" s="333"/>
      <c r="AS946" s="333"/>
      <c r="AT946" s="333"/>
      <c r="AU946" s="333"/>
      <c r="AV946" s="333"/>
      <c r="AW946" s="333"/>
      <c r="AX946" s="333"/>
      <c r="AY946" s="333"/>
      <c r="AZ946" s="333"/>
      <c r="BA946" s="333"/>
      <c r="BB946" s="333"/>
      <c r="BC946" s="333"/>
      <c r="BD946" s="333"/>
      <c r="BE946" s="333"/>
      <c r="BF946" s="333"/>
      <c r="BG946" s="333"/>
      <c r="BH946" s="333"/>
      <c r="BI946" s="333"/>
      <c r="BJ946" s="333"/>
      <c r="BK946" s="333"/>
      <c r="BL946" s="333"/>
      <c r="BM946" s="333"/>
      <c r="BN946" s="333"/>
      <c r="BO946" s="333"/>
      <c r="BP946" s="333"/>
      <c r="BQ946" s="333"/>
      <c r="BR946" s="333"/>
      <c r="BS946" s="333"/>
      <c r="BT946" s="333"/>
      <c r="BU946" s="112"/>
    </row>
    <row r="947" spans="15:73" ht="20.100000000000001" customHeight="1">
      <c r="O947" s="11"/>
      <c r="R947" s="151"/>
      <c r="S947" s="151"/>
      <c r="T947" s="151"/>
      <c r="U947" s="151"/>
      <c r="V947" s="151"/>
      <c r="X947" s="149"/>
      <c r="Y947" s="149"/>
      <c r="Z947" s="149"/>
      <c r="AA947" s="149"/>
      <c r="AB947" s="149"/>
      <c r="AC947" s="149"/>
      <c r="AD947" s="149"/>
      <c r="AE947" s="333"/>
      <c r="AF947" s="333"/>
      <c r="AG947" s="333"/>
      <c r="AH947" s="333"/>
      <c r="AI947" s="333"/>
      <c r="AJ947" s="333"/>
      <c r="AK947" s="333"/>
      <c r="AL947" s="333"/>
      <c r="AM947" s="333"/>
      <c r="AN947" s="333"/>
      <c r="AO947" s="333"/>
      <c r="AP947" s="333"/>
      <c r="AQ947" s="333"/>
      <c r="AR947" s="333"/>
      <c r="AS947" s="333"/>
      <c r="AT947" s="333"/>
      <c r="AU947" s="333"/>
      <c r="AV947" s="333"/>
      <c r="AW947" s="333"/>
      <c r="AX947" s="333"/>
      <c r="AY947" s="333"/>
      <c r="AZ947" s="333"/>
      <c r="BA947" s="333"/>
      <c r="BB947" s="333"/>
      <c r="BC947" s="333"/>
      <c r="BD947" s="333"/>
      <c r="BE947" s="333"/>
      <c r="BF947" s="333"/>
      <c r="BG947" s="333"/>
      <c r="BH947" s="333"/>
      <c r="BI947" s="333"/>
      <c r="BJ947" s="333"/>
      <c r="BK947" s="333"/>
      <c r="BL947" s="333"/>
      <c r="BM947" s="333"/>
      <c r="BN947" s="333"/>
      <c r="BO947" s="333"/>
      <c r="BP947" s="333"/>
      <c r="BQ947" s="333"/>
      <c r="BR947" s="333"/>
      <c r="BS947" s="333"/>
      <c r="BT947" s="333"/>
      <c r="BU947" s="112"/>
    </row>
    <row r="948" spans="15:73" ht="20.100000000000001" customHeight="1">
      <c r="O948" s="11"/>
      <c r="Q948" s="334" t="s">
        <v>232</v>
      </c>
      <c r="R948" s="334"/>
      <c r="S948" s="334"/>
      <c r="T948" s="334"/>
      <c r="U948" s="334"/>
      <c r="V948" s="334"/>
      <c r="W948" s="334"/>
      <c r="X948" s="334"/>
      <c r="Y948" s="149"/>
      <c r="Z948" s="149"/>
      <c r="AA948" s="149"/>
      <c r="AB948" s="149"/>
      <c r="AC948" s="149"/>
      <c r="AD948" s="149"/>
      <c r="AE948" s="333"/>
      <c r="AF948" s="333"/>
      <c r="AG948" s="333"/>
      <c r="AH948" s="333"/>
      <c r="AI948" s="333"/>
      <c r="AJ948" s="333"/>
      <c r="AK948" s="333"/>
      <c r="AL948" s="333"/>
      <c r="AM948" s="333"/>
      <c r="AN948" s="333"/>
      <c r="AO948" s="333"/>
      <c r="AP948" s="333"/>
      <c r="AQ948" s="333"/>
      <c r="AR948" s="333"/>
      <c r="AS948" s="333"/>
      <c r="AT948" s="333"/>
      <c r="AU948" s="333"/>
      <c r="AV948" s="333"/>
      <c r="AW948" s="333"/>
      <c r="AX948" s="333"/>
      <c r="AY948" s="333"/>
      <c r="AZ948" s="333"/>
      <c r="BA948" s="333"/>
      <c r="BB948" s="333"/>
      <c r="BC948" s="333"/>
      <c r="BD948" s="333"/>
      <c r="BE948" s="333"/>
      <c r="BF948" s="333"/>
      <c r="BG948" s="333"/>
      <c r="BH948" s="333"/>
      <c r="BI948" s="333"/>
      <c r="BJ948" s="333"/>
      <c r="BK948" s="333"/>
      <c r="BL948" s="333"/>
      <c r="BM948" s="333"/>
      <c r="BN948" s="333"/>
      <c r="BO948" s="333"/>
      <c r="BP948" s="333"/>
      <c r="BQ948" s="333"/>
      <c r="BR948" s="333"/>
      <c r="BS948" s="333"/>
      <c r="BT948" s="333"/>
      <c r="BU948" s="112"/>
    </row>
    <row r="949" spans="15:73" ht="20.100000000000001" customHeight="1">
      <c r="O949" s="11"/>
      <c r="Q949" s="334"/>
      <c r="R949" s="334"/>
      <c r="S949" s="334"/>
      <c r="T949" s="334"/>
      <c r="U949" s="334"/>
      <c r="V949" s="334"/>
      <c r="W949" s="334"/>
      <c r="X949" s="334"/>
      <c r="Y949" s="149"/>
      <c r="Z949" s="149"/>
      <c r="AA949" s="149"/>
      <c r="AB949" s="149"/>
      <c r="AC949" s="149"/>
      <c r="AD949" s="149"/>
      <c r="AE949" s="333"/>
      <c r="AF949" s="333"/>
      <c r="AG949" s="333"/>
      <c r="AH949" s="333"/>
      <c r="AI949" s="333"/>
      <c r="AJ949" s="333"/>
      <c r="AK949" s="333"/>
      <c r="AL949" s="333"/>
      <c r="AM949" s="333"/>
      <c r="AN949" s="333"/>
      <c r="AO949" s="333"/>
      <c r="AP949" s="333"/>
      <c r="AQ949" s="333"/>
      <c r="AR949" s="333"/>
      <c r="AS949" s="333"/>
      <c r="AT949" s="333"/>
      <c r="AU949" s="333"/>
      <c r="AV949" s="333"/>
      <c r="AW949" s="333"/>
      <c r="AX949" s="333"/>
      <c r="AY949" s="333"/>
      <c r="AZ949" s="333"/>
      <c r="BA949" s="333"/>
      <c r="BB949" s="333"/>
      <c r="BC949" s="333"/>
      <c r="BD949" s="333"/>
      <c r="BE949" s="333"/>
      <c r="BF949" s="333"/>
      <c r="BG949" s="333"/>
      <c r="BH949" s="333"/>
      <c r="BI949" s="333"/>
      <c r="BJ949" s="333"/>
      <c r="BK949" s="333"/>
      <c r="BL949" s="333"/>
      <c r="BM949" s="333"/>
      <c r="BN949" s="333"/>
      <c r="BO949" s="333"/>
      <c r="BP949" s="333"/>
      <c r="BQ949" s="333"/>
      <c r="BR949" s="333"/>
      <c r="BS949" s="333"/>
      <c r="BT949" s="333"/>
      <c r="BU949" s="112"/>
    </row>
    <row r="950" spans="15:73" ht="20.100000000000001" customHeight="1">
      <c r="O950" s="11"/>
      <c r="Q950" s="334"/>
      <c r="R950" s="334"/>
      <c r="S950" s="334"/>
      <c r="T950" s="334"/>
      <c r="U950" s="334"/>
      <c r="V950" s="334"/>
      <c r="W950" s="334"/>
      <c r="X950" s="334"/>
      <c r="Y950" s="149"/>
      <c r="Z950" s="149"/>
      <c r="AA950" s="149"/>
      <c r="AB950" s="149"/>
      <c r="AC950" s="149"/>
      <c r="AD950" s="149"/>
      <c r="AE950" s="333"/>
      <c r="AF950" s="333"/>
      <c r="AG950" s="333"/>
      <c r="AH950" s="333"/>
      <c r="AI950" s="333"/>
      <c r="AJ950" s="333"/>
      <c r="AK950" s="333"/>
      <c r="AL950" s="333"/>
      <c r="AM950" s="333"/>
      <c r="AN950" s="333"/>
      <c r="AO950" s="333"/>
      <c r="AP950" s="333"/>
      <c r="AQ950" s="333"/>
      <c r="AR950" s="333"/>
      <c r="AS950" s="333"/>
      <c r="AT950" s="333"/>
      <c r="AU950" s="333"/>
      <c r="AV950" s="333"/>
      <c r="AW950" s="333"/>
      <c r="AX950" s="333"/>
      <c r="AY950" s="333"/>
      <c r="AZ950" s="333"/>
      <c r="BA950" s="333"/>
      <c r="BB950" s="333"/>
      <c r="BC950" s="333"/>
      <c r="BD950" s="333"/>
      <c r="BE950" s="333"/>
      <c r="BF950" s="333"/>
      <c r="BG950" s="333"/>
      <c r="BH950" s="333"/>
      <c r="BI950" s="333"/>
      <c r="BJ950" s="333"/>
      <c r="BK950" s="333"/>
      <c r="BL950" s="333"/>
      <c r="BM950" s="333"/>
      <c r="BN950" s="333"/>
      <c r="BO950" s="333"/>
      <c r="BP950" s="333"/>
      <c r="BQ950" s="333"/>
      <c r="BR950" s="333"/>
      <c r="BS950" s="333"/>
      <c r="BT950" s="333"/>
      <c r="BU950" s="112"/>
    </row>
    <row r="951" spans="15:73" ht="20.100000000000001" customHeight="1">
      <c r="O951" s="11"/>
      <c r="Q951" s="334"/>
      <c r="R951" s="334"/>
      <c r="S951" s="334"/>
      <c r="T951" s="334"/>
      <c r="U951" s="334"/>
      <c r="V951" s="334"/>
      <c r="W951" s="334"/>
      <c r="X951" s="334"/>
      <c r="Y951" s="149"/>
      <c r="Z951" s="149"/>
      <c r="AA951" s="149"/>
      <c r="AB951" s="149"/>
      <c r="AC951" s="149"/>
      <c r="AD951" s="149"/>
      <c r="AE951" s="333"/>
      <c r="AF951" s="333"/>
      <c r="AG951" s="333"/>
      <c r="AH951" s="333"/>
      <c r="AI951" s="333"/>
      <c r="AJ951" s="333"/>
      <c r="AK951" s="333"/>
      <c r="AL951" s="333"/>
      <c r="AM951" s="333"/>
      <c r="AN951" s="333"/>
      <c r="AO951" s="333"/>
      <c r="AP951" s="333"/>
      <c r="AQ951" s="333"/>
      <c r="AR951" s="333"/>
      <c r="AS951" s="333"/>
      <c r="AT951" s="333"/>
      <c r="AU951" s="333"/>
      <c r="AV951" s="333"/>
      <c r="AW951" s="333"/>
      <c r="AX951" s="333"/>
      <c r="AY951" s="333"/>
      <c r="AZ951" s="333"/>
      <c r="BA951" s="333"/>
      <c r="BB951" s="333"/>
      <c r="BC951" s="333"/>
      <c r="BD951" s="333"/>
      <c r="BE951" s="333"/>
      <c r="BF951" s="333"/>
      <c r="BG951" s="333"/>
      <c r="BH951" s="333"/>
      <c r="BI951" s="333"/>
      <c r="BJ951" s="333"/>
      <c r="BK951" s="333"/>
      <c r="BL951" s="333"/>
      <c r="BM951" s="333"/>
      <c r="BN951" s="333"/>
      <c r="BO951" s="333"/>
      <c r="BP951" s="333"/>
      <c r="BQ951" s="333"/>
      <c r="BR951" s="333"/>
      <c r="BS951" s="333"/>
      <c r="BT951" s="333"/>
      <c r="BU951" s="112"/>
    </row>
    <row r="952" spans="15:73" ht="20.100000000000001" customHeight="1">
      <c r="O952" s="11"/>
      <c r="Q952" s="334"/>
      <c r="R952" s="334"/>
      <c r="S952" s="334"/>
      <c r="T952" s="334"/>
      <c r="U952" s="334"/>
      <c r="V952" s="334"/>
      <c r="W952" s="334"/>
      <c r="X952" s="334"/>
      <c r="Y952" s="149"/>
      <c r="Z952" s="149"/>
      <c r="AA952" s="149"/>
      <c r="AB952" s="149"/>
      <c r="AC952" s="149"/>
      <c r="AD952" s="149"/>
      <c r="AE952" s="333"/>
      <c r="AF952" s="333"/>
      <c r="AG952" s="333"/>
      <c r="AH952" s="333"/>
      <c r="AI952" s="333"/>
      <c r="AJ952" s="333"/>
      <c r="AK952" s="333"/>
      <c r="AL952" s="333"/>
      <c r="AM952" s="333"/>
      <c r="AN952" s="333"/>
      <c r="AO952" s="333"/>
      <c r="AP952" s="333"/>
      <c r="AQ952" s="333"/>
      <c r="AR952" s="333"/>
      <c r="AS952" s="333"/>
      <c r="AT952" s="333"/>
      <c r="AU952" s="333"/>
      <c r="AV952" s="333"/>
      <c r="AW952" s="333"/>
      <c r="AX952" s="333"/>
      <c r="AY952" s="333"/>
      <c r="AZ952" s="333"/>
      <c r="BA952" s="333"/>
      <c r="BB952" s="333"/>
      <c r="BC952" s="333"/>
      <c r="BD952" s="333"/>
      <c r="BE952" s="333"/>
      <c r="BF952" s="333"/>
      <c r="BG952" s="333"/>
      <c r="BH952" s="333"/>
      <c r="BI952" s="333"/>
      <c r="BJ952" s="333"/>
      <c r="BK952" s="333"/>
      <c r="BL952" s="333"/>
      <c r="BM952" s="333"/>
      <c r="BN952" s="333"/>
      <c r="BO952" s="333"/>
      <c r="BP952" s="333"/>
      <c r="BQ952" s="333"/>
      <c r="BR952" s="333"/>
      <c r="BS952" s="333"/>
      <c r="BT952" s="333"/>
      <c r="BU952" s="112"/>
    </row>
    <row r="953" spans="15:73" ht="20.100000000000001" customHeight="1">
      <c r="O953" s="11"/>
      <c r="Q953" s="334"/>
      <c r="R953" s="334"/>
      <c r="S953" s="334"/>
      <c r="T953" s="334"/>
      <c r="U953" s="334"/>
      <c r="V953" s="334"/>
      <c r="W953" s="334"/>
      <c r="X953" s="334"/>
      <c r="Y953" s="149"/>
      <c r="Z953" s="149"/>
      <c r="AA953" s="149"/>
      <c r="AB953" s="149"/>
      <c r="AC953" s="149"/>
      <c r="AD953" s="149"/>
      <c r="AE953" s="333"/>
      <c r="AF953" s="333"/>
      <c r="AG953" s="333"/>
      <c r="AH953" s="333"/>
      <c r="AI953" s="333"/>
      <c r="AJ953" s="333"/>
      <c r="AK953" s="333"/>
      <c r="AL953" s="333"/>
      <c r="AM953" s="333"/>
      <c r="AN953" s="333"/>
      <c r="AO953" s="333"/>
      <c r="AP953" s="333"/>
      <c r="AQ953" s="333"/>
      <c r="AR953" s="333"/>
      <c r="AS953" s="333"/>
      <c r="AT953" s="333"/>
      <c r="AU953" s="333"/>
      <c r="AV953" s="333"/>
      <c r="AW953" s="333"/>
      <c r="AX953" s="333"/>
      <c r="AY953" s="333"/>
      <c r="AZ953" s="333"/>
      <c r="BA953" s="333"/>
      <c r="BB953" s="333"/>
      <c r="BC953" s="333"/>
      <c r="BD953" s="333"/>
      <c r="BE953" s="333"/>
      <c r="BF953" s="333"/>
      <c r="BG953" s="333"/>
      <c r="BH953" s="333"/>
      <c r="BI953" s="333"/>
      <c r="BJ953" s="333"/>
      <c r="BK953" s="333"/>
      <c r="BL953" s="333"/>
      <c r="BM953" s="333"/>
      <c r="BN953" s="333"/>
      <c r="BO953" s="333"/>
      <c r="BP953" s="333"/>
      <c r="BQ953" s="333"/>
      <c r="BR953" s="333"/>
      <c r="BS953" s="333"/>
      <c r="BT953" s="333"/>
      <c r="BU953" s="112"/>
    </row>
    <row r="954" spans="15:73" ht="20.100000000000001" customHeight="1">
      <c r="O954" s="11"/>
      <c r="Q954" s="334"/>
      <c r="R954" s="334"/>
      <c r="S954" s="334"/>
      <c r="T954" s="334"/>
      <c r="U954" s="334"/>
      <c r="V954" s="334"/>
      <c r="W954" s="334"/>
      <c r="X954" s="334"/>
      <c r="Y954" s="149"/>
      <c r="Z954" s="149"/>
      <c r="AA954" s="149"/>
      <c r="AB954" s="149"/>
      <c r="AC954" s="149"/>
      <c r="AD954" s="149"/>
      <c r="AE954" s="333"/>
      <c r="AF954" s="333"/>
      <c r="AG954" s="333"/>
      <c r="AH954" s="333"/>
      <c r="AI954" s="333"/>
      <c r="AJ954" s="333"/>
      <c r="AK954" s="333"/>
      <c r="AL954" s="333"/>
      <c r="AM954" s="333"/>
      <c r="AN954" s="333"/>
      <c r="AO954" s="333"/>
      <c r="AP954" s="333"/>
      <c r="AQ954" s="333"/>
      <c r="AR954" s="333"/>
      <c r="AS954" s="333"/>
      <c r="AT954" s="333"/>
      <c r="AU954" s="333"/>
      <c r="AV954" s="333"/>
      <c r="AW954" s="333"/>
      <c r="AX954" s="333"/>
      <c r="AY954" s="333"/>
      <c r="AZ954" s="333"/>
      <c r="BA954" s="333"/>
      <c r="BB954" s="333"/>
      <c r="BC954" s="333"/>
      <c r="BD954" s="333"/>
      <c r="BE954" s="333"/>
      <c r="BF954" s="333"/>
      <c r="BG954" s="333"/>
      <c r="BH954" s="333"/>
      <c r="BI954" s="333"/>
      <c r="BJ954" s="333"/>
      <c r="BK954" s="333"/>
      <c r="BL954" s="333"/>
      <c r="BM954" s="333"/>
      <c r="BN954" s="333"/>
      <c r="BO954" s="333"/>
      <c r="BP954" s="333"/>
      <c r="BQ954" s="333"/>
      <c r="BR954" s="333"/>
      <c r="BS954" s="333"/>
      <c r="BT954" s="333"/>
      <c r="BU954" s="112"/>
    </row>
    <row r="955" spans="15:73" ht="20.100000000000001" customHeight="1">
      <c r="O955" s="11"/>
      <c r="Q955" s="334"/>
      <c r="R955" s="334"/>
      <c r="S955" s="334"/>
      <c r="T955" s="334"/>
      <c r="U955" s="334"/>
      <c r="V955" s="334"/>
      <c r="W955" s="334"/>
      <c r="X955" s="334"/>
      <c r="Y955" s="149"/>
      <c r="Z955" s="149"/>
      <c r="AA955" s="149"/>
      <c r="AB955" s="149"/>
      <c r="AC955" s="149"/>
      <c r="AD955" s="149"/>
      <c r="AE955" s="333"/>
      <c r="AF955" s="333"/>
      <c r="AG955" s="333"/>
      <c r="AH955" s="333"/>
      <c r="AI955" s="333"/>
      <c r="AJ955" s="333"/>
      <c r="AK955" s="333"/>
      <c r="AL955" s="333"/>
      <c r="AM955" s="333"/>
      <c r="AN955" s="333"/>
      <c r="AO955" s="333"/>
      <c r="AP955" s="333"/>
      <c r="AQ955" s="333"/>
      <c r="AR955" s="333"/>
      <c r="AS955" s="333"/>
      <c r="AT955" s="333"/>
      <c r="AU955" s="333"/>
      <c r="AV955" s="333"/>
      <c r="AW955" s="333"/>
      <c r="AX955" s="333"/>
      <c r="AY955" s="333"/>
      <c r="AZ955" s="333"/>
      <c r="BA955" s="333"/>
      <c r="BB955" s="333"/>
      <c r="BC955" s="333"/>
      <c r="BD955" s="333"/>
      <c r="BE955" s="333"/>
      <c r="BF955" s="333"/>
      <c r="BG955" s="333"/>
      <c r="BH955" s="333"/>
      <c r="BI955" s="333"/>
      <c r="BJ955" s="333"/>
      <c r="BK955" s="333"/>
      <c r="BL955" s="333"/>
      <c r="BM955" s="333"/>
      <c r="BN955" s="333"/>
      <c r="BO955" s="333"/>
      <c r="BP955" s="333"/>
      <c r="BQ955" s="333"/>
      <c r="BR955" s="333"/>
      <c r="BS955" s="333"/>
      <c r="BT955" s="333"/>
      <c r="BU955" s="112"/>
    </row>
    <row r="956" spans="15:73" ht="20.100000000000001" customHeight="1">
      <c r="O956" s="11"/>
      <c r="Q956" s="334"/>
      <c r="R956" s="334"/>
      <c r="S956" s="334"/>
      <c r="T956" s="334"/>
      <c r="U956" s="334"/>
      <c r="V956" s="334"/>
      <c r="W956" s="334"/>
      <c r="X956" s="334"/>
      <c r="Y956" s="149"/>
      <c r="Z956" s="149"/>
      <c r="AA956" s="149"/>
      <c r="AB956" s="149"/>
      <c r="AC956" s="149"/>
      <c r="AD956" s="149"/>
      <c r="AE956" s="333"/>
      <c r="AF956" s="333"/>
      <c r="AG956" s="333"/>
      <c r="AH956" s="333"/>
      <c r="AI956" s="333"/>
      <c r="AJ956" s="333"/>
      <c r="AK956" s="333"/>
      <c r="AL956" s="333"/>
      <c r="AM956" s="333"/>
      <c r="AN956" s="333"/>
      <c r="AO956" s="333"/>
      <c r="AP956" s="333"/>
      <c r="AQ956" s="333"/>
      <c r="AR956" s="333"/>
      <c r="AS956" s="333"/>
      <c r="AT956" s="333"/>
      <c r="AU956" s="333"/>
      <c r="AV956" s="333"/>
      <c r="AW956" s="333"/>
      <c r="AX956" s="333"/>
      <c r="AY956" s="333"/>
      <c r="AZ956" s="333"/>
      <c r="BA956" s="333"/>
      <c r="BB956" s="333"/>
      <c r="BC956" s="333"/>
      <c r="BD956" s="333"/>
      <c r="BE956" s="333"/>
      <c r="BF956" s="333"/>
      <c r="BG956" s="333"/>
      <c r="BH956" s="333"/>
      <c r="BI956" s="333"/>
      <c r="BJ956" s="333"/>
      <c r="BK956" s="333"/>
      <c r="BL956" s="333"/>
      <c r="BM956" s="333"/>
      <c r="BN956" s="333"/>
      <c r="BO956" s="333"/>
      <c r="BP956" s="333"/>
      <c r="BQ956" s="333"/>
      <c r="BR956" s="333"/>
      <c r="BS956" s="333"/>
      <c r="BT956" s="333"/>
      <c r="BU956" s="112"/>
    </row>
    <row r="957" spans="15:73" ht="20.100000000000001" customHeight="1">
      <c r="O957" s="11"/>
      <c r="Q957" s="334"/>
      <c r="R957" s="334"/>
      <c r="S957" s="334"/>
      <c r="T957" s="334"/>
      <c r="U957" s="334"/>
      <c r="V957" s="334"/>
      <c r="W957" s="334"/>
      <c r="X957" s="334"/>
      <c r="Y957" s="149"/>
      <c r="Z957" s="149"/>
      <c r="AA957" s="149"/>
      <c r="AB957" s="149"/>
      <c r="AC957" s="149"/>
      <c r="AD957" s="149"/>
      <c r="AE957" s="333"/>
      <c r="AF957" s="333"/>
      <c r="AG957" s="333"/>
      <c r="AH957" s="333"/>
      <c r="AI957" s="333"/>
      <c r="AJ957" s="333"/>
      <c r="AK957" s="333"/>
      <c r="AL957" s="333"/>
      <c r="AM957" s="333"/>
      <c r="AN957" s="333"/>
      <c r="AO957" s="333"/>
      <c r="AP957" s="333"/>
      <c r="AQ957" s="333"/>
      <c r="AR957" s="333"/>
      <c r="AS957" s="333"/>
      <c r="AT957" s="333"/>
      <c r="AU957" s="333"/>
      <c r="AV957" s="333"/>
      <c r="AW957" s="333"/>
      <c r="AX957" s="333"/>
      <c r="AY957" s="333"/>
      <c r="AZ957" s="333"/>
      <c r="BA957" s="333"/>
      <c r="BB957" s="333"/>
      <c r="BC957" s="333"/>
      <c r="BD957" s="333"/>
      <c r="BE957" s="333"/>
      <c r="BF957" s="333"/>
      <c r="BG957" s="333"/>
      <c r="BH957" s="333"/>
      <c r="BI957" s="333"/>
      <c r="BJ957" s="333"/>
      <c r="BK957" s="333"/>
      <c r="BL957" s="333"/>
      <c r="BM957" s="333"/>
      <c r="BN957" s="333"/>
      <c r="BO957" s="333"/>
      <c r="BP957" s="333"/>
      <c r="BQ957" s="333"/>
      <c r="BR957" s="333"/>
      <c r="BS957" s="333"/>
      <c r="BT957" s="333"/>
      <c r="BU957" s="112"/>
    </row>
    <row r="958" spans="15:73" ht="20.100000000000001" customHeight="1">
      <c r="O958" s="11"/>
      <c r="R958" s="151"/>
      <c r="S958" s="151"/>
      <c r="T958" s="151"/>
      <c r="U958" s="151"/>
      <c r="V958" s="151"/>
      <c r="X958" s="149"/>
      <c r="Y958" s="149"/>
      <c r="Z958" s="149"/>
      <c r="AA958" s="149"/>
      <c r="AB958" s="149"/>
      <c r="AC958" s="149"/>
      <c r="AD958" s="149"/>
      <c r="AE958" s="333"/>
      <c r="AF958" s="333"/>
      <c r="AG958" s="333"/>
      <c r="AH958" s="333"/>
      <c r="AI958" s="333"/>
      <c r="AJ958" s="333"/>
      <c r="AK958" s="333"/>
      <c r="AL958" s="333"/>
      <c r="AM958" s="333"/>
      <c r="AN958" s="333"/>
      <c r="AO958" s="333"/>
      <c r="AP958" s="333"/>
      <c r="AQ958" s="333"/>
      <c r="AR958" s="333"/>
      <c r="AS958" s="333"/>
      <c r="AT958" s="333"/>
      <c r="AU958" s="333"/>
      <c r="AV958" s="333"/>
      <c r="AW958" s="333"/>
      <c r="AX958" s="333"/>
      <c r="AY958" s="333"/>
      <c r="AZ958" s="333"/>
      <c r="BA958" s="333"/>
      <c r="BB958" s="333"/>
      <c r="BC958" s="333"/>
      <c r="BD958" s="333"/>
      <c r="BE958" s="333"/>
      <c r="BF958" s="333"/>
      <c r="BG958" s="333"/>
      <c r="BH958" s="333"/>
      <c r="BI958" s="333"/>
      <c r="BJ958" s="333"/>
      <c r="BK958" s="333"/>
      <c r="BL958" s="333"/>
      <c r="BM958" s="333"/>
      <c r="BN958" s="333"/>
      <c r="BO958" s="333"/>
      <c r="BP958" s="333"/>
      <c r="BQ958" s="333"/>
      <c r="BR958" s="333"/>
      <c r="BS958" s="333"/>
      <c r="BT958" s="333"/>
      <c r="BU958" s="112"/>
    </row>
    <row r="959" spans="15:73" ht="20.100000000000001" customHeight="1">
      <c r="O959" s="11"/>
      <c r="R959" s="151"/>
      <c r="S959" s="151"/>
      <c r="T959" s="151"/>
      <c r="U959" s="151"/>
      <c r="V959" s="151"/>
      <c r="X959" s="149"/>
      <c r="Y959" s="149"/>
      <c r="Z959" s="149"/>
      <c r="AA959" s="149"/>
      <c r="AB959" s="149"/>
      <c r="AC959" s="149"/>
      <c r="AD959" s="149"/>
      <c r="AE959" s="333"/>
      <c r="AF959" s="333"/>
      <c r="AG959" s="333"/>
      <c r="AH959" s="333"/>
      <c r="AI959" s="333"/>
      <c r="AJ959" s="333"/>
      <c r="AK959" s="333"/>
      <c r="AL959" s="333"/>
      <c r="AM959" s="333"/>
      <c r="AN959" s="333"/>
      <c r="AO959" s="333"/>
      <c r="AP959" s="333"/>
      <c r="AQ959" s="333"/>
      <c r="AR959" s="333"/>
      <c r="AS959" s="333"/>
      <c r="AT959" s="333"/>
      <c r="AU959" s="333"/>
      <c r="AV959" s="333"/>
      <c r="AW959" s="333"/>
      <c r="AX959" s="333"/>
      <c r="AY959" s="333"/>
      <c r="AZ959" s="333"/>
      <c r="BA959" s="333"/>
      <c r="BB959" s="333"/>
      <c r="BC959" s="333"/>
      <c r="BD959" s="333"/>
      <c r="BE959" s="333"/>
      <c r="BF959" s="333"/>
      <c r="BG959" s="333"/>
      <c r="BH959" s="333"/>
      <c r="BI959" s="333"/>
      <c r="BJ959" s="333"/>
      <c r="BK959" s="333"/>
      <c r="BL959" s="333"/>
      <c r="BM959" s="333"/>
      <c r="BN959" s="333"/>
      <c r="BO959" s="333"/>
      <c r="BP959" s="333"/>
      <c r="BQ959" s="333"/>
      <c r="BR959" s="333"/>
      <c r="BS959" s="333"/>
      <c r="BT959" s="333"/>
      <c r="BU959" s="112"/>
    </row>
    <row r="960" spans="15:73" ht="20.100000000000001" customHeight="1">
      <c r="O960" s="11"/>
      <c r="R960" s="151"/>
      <c r="S960" s="151"/>
      <c r="T960" s="151"/>
      <c r="U960" s="151"/>
      <c r="V960" s="151"/>
      <c r="X960" s="149"/>
      <c r="Y960" s="149"/>
      <c r="Z960" s="149"/>
      <c r="AA960" s="149"/>
      <c r="AB960" s="149"/>
      <c r="AC960" s="149"/>
      <c r="AD960" s="149"/>
      <c r="AE960" s="333"/>
      <c r="AF960" s="333"/>
      <c r="AG960" s="333"/>
      <c r="AH960" s="333"/>
      <c r="AI960" s="333"/>
      <c r="AJ960" s="333"/>
      <c r="AK960" s="333"/>
      <c r="AL960" s="333"/>
      <c r="AM960" s="333"/>
      <c r="AN960" s="333"/>
      <c r="AO960" s="333"/>
      <c r="AP960" s="333"/>
      <c r="AQ960" s="333"/>
      <c r="AR960" s="333"/>
      <c r="AS960" s="333"/>
      <c r="AT960" s="333"/>
      <c r="AU960" s="333"/>
      <c r="AV960" s="333"/>
      <c r="AW960" s="333"/>
      <c r="AX960" s="333"/>
      <c r="AY960" s="333"/>
      <c r="AZ960" s="333"/>
      <c r="BA960" s="333"/>
      <c r="BB960" s="333"/>
      <c r="BC960" s="333"/>
      <c r="BD960" s="333"/>
      <c r="BE960" s="333"/>
      <c r="BF960" s="333"/>
      <c r="BG960" s="333"/>
      <c r="BH960" s="333"/>
      <c r="BI960" s="333"/>
      <c r="BJ960" s="333"/>
      <c r="BK960" s="333"/>
      <c r="BL960" s="333"/>
      <c r="BM960" s="333"/>
      <c r="BN960" s="333"/>
      <c r="BO960" s="333"/>
      <c r="BP960" s="333"/>
      <c r="BQ960" s="333"/>
      <c r="BR960" s="333"/>
      <c r="BS960" s="333"/>
      <c r="BT960" s="333"/>
      <c r="BU960" s="112"/>
    </row>
    <row r="961" spans="15:73" ht="20.100000000000001" customHeight="1" thickBot="1">
      <c r="O961" s="15"/>
      <c r="P961" s="16"/>
      <c r="Q961" s="16"/>
      <c r="R961" s="16"/>
      <c r="S961" s="16"/>
      <c r="T961" s="16"/>
      <c r="U961" s="16"/>
      <c r="V961" s="16"/>
      <c r="W961" s="16"/>
      <c r="X961" s="16"/>
      <c r="Y961" s="16"/>
      <c r="Z961" s="16"/>
      <c r="AA961" s="113"/>
      <c r="AB961" s="113"/>
      <c r="AC961" s="113"/>
      <c r="AD961" s="113"/>
      <c r="AE961" s="113"/>
      <c r="AF961" s="113"/>
      <c r="AG961" s="113"/>
      <c r="AH961" s="113"/>
      <c r="AI961" s="113"/>
      <c r="AJ961" s="113"/>
      <c r="AK961" s="113"/>
      <c r="AL961" s="113"/>
      <c r="AM961" s="113"/>
      <c r="AN961" s="113"/>
      <c r="AO961" s="113"/>
      <c r="AP961" s="113"/>
      <c r="AQ961" s="113"/>
      <c r="AR961" s="113"/>
      <c r="AS961" s="113"/>
      <c r="AT961" s="113"/>
      <c r="AU961" s="113"/>
      <c r="AV961" s="113"/>
      <c r="AW961" s="113"/>
      <c r="AX961" s="113"/>
      <c r="AY961" s="113"/>
      <c r="AZ961" s="113"/>
      <c r="BA961" s="113"/>
      <c r="BB961" s="113"/>
      <c r="BC961" s="113"/>
      <c r="BD961" s="113"/>
      <c r="BE961" s="113"/>
      <c r="BF961" s="113"/>
      <c r="BG961" s="113"/>
      <c r="BH961" s="113"/>
      <c r="BI961" s="113"/>
      <c r="BJ961" s="113"/>
      <c r="BK961" s="113"/>
      <c r="BL961" s="113"/>
      <c r="BM961" s="113"/>
      <c r="BN961" s="113"/>
      <c r="BO961" s="113"/>
      <c r="BP961" s="113"/>
      <c r="BQ961" s="113"/>
      <c r="BR961" s="113"/>
      <c r="BS961" s="113"/>
      <c r="BT961" s="113"/>
      <c r="BU961" s="114"/>
    </row>
    <row r="962" spans="15:73" ht="20.100000000000001" customHeight="1">
      <c r="AA962" s="152"/>
      <c r="AB962" s="152"/>
      <c r="AC962" s="152"/>
      <c r="AD962" s="152"/>
      <c r="AE962" s="152"/>
      <c r="AF962" s="152"/>
      <c r="AG962" s="152"/>
      <c r="AH962" s="152"/>
      <c r="AI962" s="152"/>
      <c r="AJ962" s="152"/>
      <c r="AK962" s="152"/>
      <c r="AL962" s="152"/>
      <c r="AM962" s="152"/>
      <c r="AN962" s="152"/>
      <c r="AO962" s="152"/>
      <c r="AP962" s="152"/>
      <c r="AQ962" s="152"/>
      <c r="AR962" s="152"/>
      <c r="AS962" s="152"/>
      <c r="AT962" s="152"/>
      <c r="AU962" s="152"/>
      <c r="AV962" s="152"/>
      <c r="AW962" s="152"/>
      <c r="AX962" s="152"/>
      <c r="AY962" s="152"/>
      <c r="AZ962" s="152"/>
      <c r="BA962" s="152"/>
      <c r="BB962" s="152"/>
      <c r="BC962" s="152"/>
      <c r="BD962" s="152"/>
      <c r="BE962" s="152"/>
      <c r="BF962" s="152"/>
      <c r="BG962" s="152"/>
      <c r="BH962" s="152"/>
      <c r="BI962" s="152"/>
      <c r="BJ962" s="152"/>
      <c r="BK962" s="152"/>
      <c r="BL962" s="152"/>
      <c r="BM962" s="152"/>
      <c r="BN962" s="152"/>
      <c r="BO962" s="152"/>
      <c r="BP962" s="152"/>
      <c r="BQ962" s="152"/>
      <c r="BR962" s="152"/>
      <c r="BS962" s="152"/>
    </row>
    <row r="963" spans="15:73" ht="20.100000000000001" customHeight="1" thickBot="1">
      <c r="AA963" s="152"/>
      <c r="AB963" s="152"/>
      <c r="AC963" s="152"/>
      <c r="AD963" s="152"/>
      <c r="AE963" s="152"/>
      <c r="AF963" s="152"/>
      <c r="AG963" s="152"/>
      <c r="AH963" s="152"/>
      <c r="AI963" s="152"/>
      <c r="AJ963" s="152"/>
      <c r="AK963" s="152"/>
      <c r="AL963" s="152"/>
      <c r="AM963" s="152"/>
      <c r="AN963" s="152"/>
      <c r="AO963" s="152"/>
      <c r="AP963" s="152"/>
      <c r="AQ963" s="152"/>
      <c r="AR963" s="152"/>
      <c r="AS963" s="152"/>
      <c r="AT963" s="152"/>
      <c r="AU963" s="152"/>
      <c r="AV963" s="152"/>
      <c r="AW963" s="152"/>
      <c r="AX963" s="152"/>
      <c r="AY963" s="152"/>
      <c r="AZ963" s="152"/>
      <c r="BA963" s="152"/>
      <c r="BB963" s="152"/>
      <c r="BC963" s="152"/>
      <c r="BD963" s="152"/>
      <c r="BE963" s="152"/>
      <c r="BF963" s="152"/>
      <c r="BG963" s="152"/>
      <c r="BH963" s="152"/>
      <c r="BI963" s="152"/>
      <c r="BJ963" s="152"/>
      <c r="BK963" s="152"/>
      <c r="BL963" s="152"/>
      <c r="BM963" s="152"/>
      <c r="BN963" s="152"/>
      <c r="BO963" s="152"/>
      <c r="BP963" s="152"/>
      <c r="BQ963" s="152"/>
      <c r="BR963" s="152"/>
      <c r="BS963" s="152"/>
    </row>
    <row r="964" spans="15:73" ht="20.100000000000001" customHeight="1">
      <c r="O964" s="103"/>
      <c r="P964" s="9"/>
      <c r="Q964" s="9"/>
      <c r="R964" s="9"/>
      <c r="S964" s="9"/>
      <c r="T964" s="9"/>
      <c r="U964" s="9"/>
      <c r="V964" s="9"/>
      <c r="W964" s="9"/>
      <c r="X964" s="110"/>
      <c r="Y964" s="110"/>
      <c r="Z964" s="110"/>
      <c r="AA964" s="110"/>
      <c r="AB964" s="110"/>
      <c r="AC964" s="110"/>
      <c r="AD964" s="110"/>
      <c r="AE964" s="110"/>
      <c r="AF964" s="110"/>
      <c r="AG964" s="110"/>
      <c r="AH964" s="110"/>
      <c r="AI964" s="110"/>
      <c r="AJ964" s="110"/>
      <c r="AK964" s="110"/>
      <c r="AL964" s="110"/>
      <c r="AM964" s="110"/>
      <c r="AN964" s="110"/>
      <c r="AO964" s="110"/>
      <c r="AP964" s="110"/>
      <c r="AQ964" s="110"/>
      <c r="AR964" s="110"/>
      <c r="AS964" s="110"/>
      <c r="AT964" s="110"/>
      <c r="AU964" s="110"/>
      <c r="AV964" s="110"/>
      <c r="AW964" s="110"/>
      <c r="AX964" s="110"/>
      <c r="AY964" s="110"/>
      <c r="AZ964" s="110"/>
      <c r="BA964" s="110"/>
      <c r="BB964" s="110"/>
      <c r="BC964" s="110"/>
      <c r="BD964" s="110"/>
      <c r="BE964" s="110"/>
      <c r="BF964" s="110"/>
      <c r="BG964" s="110"/>
      <c r="BH964" s="110"/>
      <c r="BI964" s="110"/>
      <c r="BJ964" s="110"/>
      <c r="BK964" s="110"/>
      <c r="BL964" s="110"/>
      <c r="BM964" s="110"/>
      <c r="BN964" s="110"/>
      <c r="BO964" s="110"/>
      <c r="BP964" s="110"/>
      <c r="BQ964" s="110"/>
      <c r="BR964" s="110"/>
      <c r="BS964" s="110"/>
      <c r="BT964" s="9"/>
      <c r="BU964" s="10"/>
    </row>
    <row r="965" spans="15:73" ht="20.100000000000001" customHeight="1">
      <c r="O965" s="11"/>
      <c r="X965" s="149"/>
      <c r="Y965" s="149"/>
      <c r="Z965" s="149"/>
      <c r="AA965" s="149"/>
      <c r="AB965" s="149"/>
      <c r="AC965" s="149"/>
      <c r="AD965" s="149"/>
      <c r="AE965" s="333" t="s">
        <v>306</v>
      </c>
      <c r="AF965" s="333"/>
      <c r="AG965" s="333"/>
      <c r="AH965" s="333"/>
      <c r="AI965" s="333"/>
      <c r="AJ965" s="333"/>
      <c r="AK965" s="333"/>
      <c r="AL965" s="333"/>
      <c r="AM965" s="333"/>
      <c r="AN965" s="333"/>
      <c r="AO965" s="333"/>
      <c r="AP965" s="333"/>
      <c r="AQ965" s="333"/>
      <c r="AR965" s="333"/>
      <c r="AS965" s="333"/>
      <c r="AT965" s="333"/>
      <c r="AU965" s="333"/>
      <c r="AV965" s="333"/>
      <c r="AW965" s="333"/>
      <c r="AX965" s="333"/>
      <c r="AY965" s="333"/>
      <c r="AZ965" s="333"/>
      <c r="BA965" s="333"/>
      <c r="BB965" s="333"/>
      <c r="BC965" s="333"/>
      <c r="BD965" s="333"/>
      <c r="BE965" s="333"/>
      <c r="BF965" s="333"/>
      <c r="BG965" s="333"/>
      <c r="BH965" s="333"/>
      <c r="BI965" s="333"/>
      <c r="BJ965" s="333"/>
      <c r="BK965" s="333"/>
      <c r="BL965" s="333"/>
      <c r="BM965" s="333"/>
      <c r="BN965" s="333"/>
      <c r="BO965" s="333"/>
      <c r="BP965" s="333"/>
      <c r="BQ965" s="333"/>
      <c r="BR965" s="333"/>
      <c r="BS965" s="333"/>
      <c r="BT965" s="333"/>
      <c r="BU965" s="112"/>
    </row>
    <row r="966" spans="15:73" ht="20.100000000000001" customHeight="1">
      <c r="O966" s="11"/>
      <c r="X966" s="149"/>
      <c r="Y966" s="149"/>
      <c r="Z966" s="149"/>
      <c r="AA966" s="149"/>
      <c r="AB966" s="149"/>
      <c r="AC966" s="149"/>
      <c r="AD966" s="149"/>
      <c r="AE966" s="333"/>
      <c r="AF966" s="333"/>
      <c r="AG966" s="333"/>
      <c r="AH966" s="333"/>
      <c r="AI966" s="333"/>
      <c r="AJ966" s="333"/>
      <c r="AK966" s="333"/>
      <c r="AL966" s="333"/>
      <c r="AM966" s="333"/>
      <c r="AN966" s="333"/>
      <c r="AO966" s="333"/>
      <c r="AP966" s="333"/>
      <c r="AQ966" s="333"/>
      <c r="AR966" s="333"/>
      <c r="AS966" s="333"/>
      <c r="AT966" s="333"/>
      <c r="AU966" s="333"/>
      <c r="AV966" s="333"/>
      <c r="AW966" s="333"/>
      <c r="AX966" s="333"/>
      <c r="AY966" s="333"/>
      <c r="AZ966" s="333"/>
      <c r="BA966" s="333"/>
      <c r="BB966" s="333"/>
      <c r="BC966" s="333"/>
      <c r="BD966" s="333"/>
      <c r="BE966" s="333"/>
      <c r="BF966" s="333"/>
      <c r="BG966" s="333"/>
      <c r="BH966" s="333"/>
      <c r="BI966" s="333"/>
      <c r="BJ966" s="333"/>
      <c r="BK966" s="333"/>
      <c r="BL966" s="333"/>
      <c r="BM966" s="333"/>
      <c r="BN966" s="333"/>
      <c r="BO966" s="333"/>
      <c r="BP966" s="333"/>
      <c r="BQ966" s="333"/>
      <c r="BR966" s="333"/>
      <c r="BS966" s="333"/>
      <c r="BT966" s="333"/>
      <c r="BU966" s="112"/>
    </row>
    <row r="967" spans="15:73" ht="20.100000000000001" customHeight="1">
      <c r="O967" s="11"/>
      <c r="X967" s="149"/>
      <c r="Y967" s="149"/>
      <c r="Z967" s="149"/>
      <c r="AA967" s="149"/>
      <c r="AB967" s="149"/>
      <c r="AC967" s="149"/>
      <c r="AD967" s="149"/>
      <c r="AE967" s="333"/>
      <c r="AF967" s="333"/>
      <c r="AG967" s="333"/>
      <c r="AH967" s="333"/>
      <c r="AI967" s="333"/>
      <c r="AJ967" s="333"/>
      <c r="AK967" s="333"/>
      <c r="AL967" s="333"/>
      <c r="AM967" s="333"/>
      <c r="AN967" s="333"/>
      <c r="AO967" s="333"/>
      <c r="AP967" s="333"/>
      <c r="AQ967" s="333"/>
      <c r="AR967" s="333"/>
      <c r="AS967" s="333"/>
      <c r="AT967" s="333"/>
      <c r="AU967" s="333"/>
      <c r="AV967" s="333"/>
      <c r="AW967" s="333"/>
      <c r="AX967" s="333"/>
      <c r="AY967" s="333"/>
      <c r="AZ967" s="333"/>
      <c r="BA967" s="333"/>
      <c r="BB967" s="333"/>
      <c r="BC967" s="333"/>
      <c r="BD967" s="333"/>
      <c r="BE967" s="333"/>
      <c r="BF967" s="333"/>
      <c r="BG967" s="333"/>
      <c r="BH967" s="333"/>
      <c r="BI967" s="333"/>
      <c r="BJ967" s="333"/>
      <c r="BK967" s="333"/>
      <c r="BL967" s="333"/>
      <c r="BM967" s="333"/>
      <c r="BN967" s="333"/>
      <c r="BO967" s="333"/>
      <c r="BP967" s="333"/>
      <c r="BQ967" s="333"/>
      <c r="BR967" s="333"/>
      <c r="BS967" s="333"/>
      <c r="BT967" s="333"/>
      <c r="BU967" s="112"/>
    </row>
    <row r="968" spans="15:73" ht="20.100000000000001" customHeight="1">
      <c r="O968" s="11"/>
      <c r="X968" s="149"/>
      <c r="Y968" s="149"/>
      <c r="Z968" s="149"/>
      <c r="AA968" s="149"/>
      <c r="AB968" s="149"/>
      <c r="AC968" s="149"/>
      <c r="AD968" s="149"/>
      <c r="AE968" s="333"/>
      <c r="AF968" s="333"/>
      <c r="AG968" s="333"/>
      <c r="AH968" s="333"/>
      <c r="AI968" s="333"/>
      <c r="AJ968" s="333"/>
      <c r="AK968" s="333"/>
      <c r="AL968" s="333"/>
      <c r="AM968" s="333"/>
      <c r="AN968" s="333"/>
      <c r="AO968" s="333"/>
      <c r="AP968" s="333"/>
      <c r="AQ968" s="333"/>
      <c r="AR968" s="333"/>
      <c r="AS968" s="333"/>
      <c r="AT968" s="333"/>
      <c r="AU968" s="333"/>
      <c r="AV968" s="333"/>
      <c r="AW968" s="333"/>
      <c r="AX968" s="333"/>
      <c r="AY968" s="333"/>
      <c r="AZ968" s="333"/>
      <c r="BA968" s="333"/>
      <c r="BB968" s="333"/>
      <c r="BC968" s="333"/>
      <c r="BD968" s="333"/>
      <c r="BE968" s="333"/>
      <c r="BF968" s="333"/>
      <c r="BG968" s="333"/>
      <c r="BH968" s="333"/>
      <c r="BI968" s="333"/>
      <c r="BJ968" s="333"/>
      <c r="BK968" s="333"/>
      <c r="BL968" s="333"/>
      <c r="BM968" s="333"/>
      <c r="BN968" s="333"/>
      <c r="BO968" s="333"/>
      <c r="BP968" s="333"/>
      <c r="BQ968" s="333"/>
      <c r="BR968" s="333"/>
      <c r="BS968" s="333"/>
      <c r="BT968" s="333"/>
      <c r="BU968" s="112"/>
    </row>
    <row r="969" spans="15:73" ht="20.100000000000001" customHeight="1">
      <c r="O969" s="11"/>
      <c r="X969" s="149"/>
      <c r="Y969" s="149"/>
      <c r="Z969" s="149"/>
      <c r="AA969" s="149"/>
      <c r="AB969" s="149"/>
      <c r="AC969" s="149"/>
      <c r="AD969" s="149"/>
      <c r="AE969" s="333"/>
      <c r="AF969" s="333"/>
      <c r="AG969" s="333"/>
      <c r="AH969" s="333"/>
      <c r="AI969" s="333"/>
      <c r="AJ969" s="333"/>
      <c r="AK969" s="333"/>
      <c r="AL969" s="333"/>
      <c r="AM969" s="333"/>
      <c r="AN969" s="333"/>
      <c r="AO969" s="333"/>
      <c r="AP969" s="333"/>
      <c r="AQ969" s="333"/>
      <c r="AR969" s="333"/>
      <c r="AS969" s="333"/>
      <c r="AT969" s="333"/>
      <c r="AU969" s="333"/>
      <c r="AV969" s="333"/>
      <c r="AW969" s="333"/>
      <c r="AX969" s="333"/>
      <c r="AY969" s="333"/>
      <c r="AZ969" s="333"/>
      <c r="BA969" s="333"/>
      <c r="BB969" s="333"/>
      <c r="BC969" s="333"/>
      <c r="BD969" s="333"/>
      <c r="BE969" s="333"/>
      <c r="BF969" s="333"/>
      <c r="BG969" s="333"/>
      <c r="BH969" s="333"/>
      <c r="BI969" s="333"/>
      <c r="BJ969" s="333"/>
      <c r="BK969" s="333"/>
      <c r="BL969" s="333"/>
      <c r="BM969" s="333"/>
      <c r="BN969" s="333"/>
      <c r="BO969" s="333"/>
      <c r="BP969" s="333"/>
      <c r="BQ969" s="333"/>
      <c r="BR969" s="333"/>
      <c r="BS969" s="333"/>
      <c r="BT969" s="333"/>
      <c r="BU969" s="112"/>
    </row>
    <row r="970" spans="15:73" ht="20.100000000000001" customHeight="1">
      <c r="O970" s="11"/>
      <c r="X970" s="149"/>
      <c r="Y970" s="149"/>
      <c r="Z970" s="149"/>
      <c r="AA970" s="149"/>
      <c r="AB970" s="149"/>
      <c r="AC970" s="149"/>
      <c r="AD970" s="149"/>
      <c r="AE970" s="333"/>
      <c r="AF970" s="333"/>
      <c r="AG970" s="333"/>
      <c r="AH970" s="333"/>
      <c r="AI970" s="333"/>
      <c r="AJ970" s="333"/>
      <c r="AK970" s="333"/>
      <c r="AL970" s="333"/>
      <c r="AM970" s="333"/>
      <c r="AN970" s="333"/>
      <c r="AO970" s="333"/>
      <c r="AP970" s="333"/>
      <c r="AQ970" s="333"/>
      <c r="AR970" s="333"/>
      <c r="AS970" s="333"/>
      <c r="AT970" s="333"/>
      <c r="AU970" s="333"/>
      <c r="AV970" s="333"/>
      <c r="AW970" s="333"/>
      <c r="AX970" s="333"/>
      <c r="AY970" s="333"/>
      <c r="AZ970" s="333"/>
      <c r="BA970" s="333"/>
      <c r="BB970" s="333"/>
      <c r="BC970" s="333"/>
      <c r="BD970" s="333"/>
      <c r="BE970" s="333"/>
      <c r="BF970" s="333"/>
      <c r="BG970" s="333"/>
      <c r="BH970" s="333"/>
      <c r="BI970" s="333"/>
      <c r="BJ970" s="333"/>
      <c r="BK970" s="333"/>
      <c r="BL970" s="333"/>
      <c r="BM970" s="333"/>
      <c r="BN970" s="333"/>
      <c r="BO970" s="333"/>
      <c r="BP970" s="333"/>
      <c r="BQ970" s="333"/>
      <c r="BR970" s="333"/>
      <c r="BS970" s="333"/>
      <c r="BT970" s="333"/>
      <c r="BU970" s="112"/>
    </row>
    <row r="971" spans="15:73" ht="20.100000000000001" customHeight="1">
      <c r="O971" s="11"/>
      <c r="S971" s="150"/>
      <c r="T971" s="150"/>
      <c r="U971" s="150"/>
      <c r="V971" s="150"/>
      <c r="X971" s="149"/>
      <c r="Y971" s="149"/>
      <c r="Z971" s="149"/>
      <c r="AA971" s="149"/>
      <c r="AB971" s="149"/>
      <c r="AC971" s="149"/>
      <c r="AD971" s="149"/>
      <c r="AE971" s="333"/>
      <c r="AF971" s="333"/>
      <c r="AG971" s="333"/>
      <c r="AH971" s="333"/>
      <c r="AI971" s="333"/>
      <c r="AJ971" s="333"/>
      <c r="AK971" s="333"/>
      <c r="AL971" s="333"/>
      <c r="AM971" s="333"/>
      <c r="AN971" s="333"/>
      <c r="AO971" s="333"/>
      <c r="AP971" s="333"/>
      <c r="AQ971" s="333"/>
      <c r="AR971" s="333"/>
      <c r="AS971" s="333"/>
      <c r="AT971" s="333"/>
      <c r="AU971" s="333"/>
      <c r="AV971" s="333"/>
      <c r="AW971" s="333"/>
      <c r="AX971" s="333"/>
      <c r="AY971" s="333"/>
      <c r="AZ971" s="333"/>
      <c r="BA971" s="333"/>
      <c r="BB971" s="333"/>
      <c r="BC971" s="333"/>
      <c r="BD971" s="333"/>
      <c r="BE971" s="333"/>
      <c r="BF971" s="333"/>
      <c r="BG971" s="333"/>
      <c r="BH971" s="333"/>
      <c r="BI971" s="333"/>
      <c r="BJ971" s="333"/>
      <c r="BK971" s="333"/>
      <c r="BL971" s="333"/>
      <c r="BM971" s="333"/>
      <c r="BN971" s="333"/>
      <c r="BO971" s="333"/>
      <c r="BP971" s="333"/>
      <c r="BQ971" s="333"/>
      <c r="BR971" s="333"/>
      <c r="BS971" s="333"/>
      <c r="BT971" s="333"/>
      <c r="BU971" s="112"/>
    </row>
    <row r="972" spans="15:73" ht="20.100000000000001" customHeight="1">
      <c r="O972" s="11"/>
      <c r="R972" s="150"/>
      <c r="S972" s="150"/>
      <c r="T972" s="150"/>
      <c r="U972" s="150"/>
      <c r="V972" s="150"/>
      <c r="X972" s="149"/>
      <c r="Y972" s="149"/>
      <c r="Z972" s="149"/>
      <c r="AA972" s="149"/>
      <c r="AB972" s="149"/>
      <c r="AC972" s="149"/>
      <c r="AD972" s="149"/>
      <c r="AE972" s="333"/>
      <c r="AF972" s="333"/>
      <c r="AG972" s="333"/>
      <c r="AH972" s="333"/>
      <c r="AI972" s="333"/>
      <c r="AJ972" s="333"/>
      <c r="AK972" s="333"/>
      <c r="AL972" s="333"/>
      <c r="AM972" s="333"/>
      <c r="AN972" s="333"/>
      <c r="AO972" s="333"/>
      <c r="AP972" s="333"/>
      <c r="AQ972" s="333"/>
      <c r="AR972" s="333"/>
      <c r="AS972" s="333"/>
      <c r="AT972" s="333"/>
      <c r="AU972" s="333"/>
      <c r="AV972" s="333"/>
      <c r="AW972" s="333"/>
      <c r="AX972" s="333"/>
      <c r="AY972" s="333"/>
      <c r="AZ972" s="333"/>
      <c r="BA972" s="333"/>
      <c r="BB972" s="333"/>
      <c r="BC972" s="333"/>
      <c r="BD972" s="333"/>
      <c r="BE972" s="333"/>
      <c r="BF972" s="333"/>
      <c r="BG972" s="333"/>
      <c r="BH972" s="333"/>
      <c r="BI972" s="333"/>
      <c r="BJ972" s="333"/>
      <c r="BK972" s="333"/>
      <c r="BL972" s="333"/>
      <c r="BM972" s="333"/>
      <c r="BN972" s="333"/>
      <c r="BO972" s="333"/>
      <c r="BP972" s="333"/>
      <c r="BQ972" s="333"/>
      <c r="BR972" s="333"/>
      <c r="BS972" s="333"/>
      <c r="BT972" s="333"/>
      <c r="BU972" s="112"/>
    </row>
    <row r="973" spans="15:73" ht="20.100000000000001" customHeight="1">
      <c r="O973" s="11"/>
      <c r="R973" s="150"/>
      <c r="S973" s="150"/>
      <c r="T973" s="150"/>
      <c r="U973" s="150"/>
      <c r="V973" s="150"/>
      <c r="X973" s="149"/>
      <c r="Y973" s="149"/>
      <c r="Z973" s="149"/>
      <c r="AA973" s="149"/>
      <c r="AB973" s="149"/>
      <c r="AC973" s="149"/>
      <c r="AD973" s="149"/>
      <c r="AE973" s="333"/>
      <c r="AF973" s="333"/>
      <c r="AG973" s="333"/>
      <c r="AH973" s="333"/>
      <c r="AI973" s="333"/>
      <c r="AJ973" s="333"/>
      <c r="AK973" s="333"/>
      <c r="AL973" s="333"/>
      <c r="AM973" s="333"/>
      <c r="AN973" s="333"/>
      <c r="AO973" s="333"/>
      <c r="AP973" s="333"/>
      <c r="AQ973" s="333"/>
      <c r="AR973" s="333"/>
      <c r="AS973" s="333"/>
      <c r="AT973" s="333"/>
      <c r="AU973" s="333"/>
      <c r="AV973" s="333"/>
      <c r="AW973" s="333"/>
      <c r="AX973" s="333"/>
      <c r="AY973" s="333"/>
      <c r="AZ973" s="333"/>
      <c r="BA973" s="333"/>
      <c r="BB973" s="333"/>
      <c r="BC973" s="333"/>
      <c r="BD973" s="333"/>
      <c r="BE973" s="333"/>
      <c r="BF973" s="333"/>
      <c r="BG973" s="333"/>
      <c r="BH973" s="333"/>
      <c r="BI973" s="333"/>
      <c r="BJ973" s="333"/>
      <c r="BK973" s="333"/>
      <c r="BL973" s="333"/>
      <c r="BM973" s="333"/>
      <c r="BN973" s="333"/>
      <c r="BO973" s="333"/>
      <c r="BP973" s="333"/>
      <c r="BQ973" s="333"/>
      <c r="BR973" s="333"/>
      <c r="BS973" s="333"/>
      <c r="BT973" s="333"/>
      <c r="BU973" s="112"/>
    </row>
    <row r="974" spans="15:73" ht="20.100000000000001" customHeight="1">
      <c r="O974" s="11"/>
      <c r="R974" s="150"/>
      <c r="S974" s="150"/>
      <c r="T974" s="150"/>
      <c r="U974" s="150"/>
      <c r="V974" s="150"/>
      <c r="X974" s="149"/>
      <c r="Y974" s="149"/>
      <c r="Z974" s="149"/>
      <c r="AA974" s="149"/>
      <c r="AB974" s="149"/>
      <c r="AC974" s="149"/>
      <c r="AD974" s="149"/>
      <c r="AE974" s="333"/>
      <c r="AF974" s="333"/>
      <c r="AG974" s="333"/>
      <c r="AH974" s="333"/>
      <c r="AI974" s="333"/>
      <c r="AJ974" s="333"/>
      <c r="AK974" s="333"/>
      <c r="AL974" s="333"/>
      <c r="AM974" s="333"/>
      <c r="AN974" s="333"/>
      <c r="AO974" s="333"/>
      <c r="AP974" s="333"/>
      <c r="AQ974" s="333"/>
      <c r="AR974" s="333"/>
      <c r="AS974" s="333"/>
      <c r="AT974" s="333"/>
      <c r="AU974" s="333"/>
      <c r="AV974" s="333"/>
      <c r="AW974" s="333"/>
      <c r="AX974" s="333"/>
      <c r="AY974" s="333"/>
      <c r="AZ974" s="333"/>
      <c r="BA974" s="333"/>
      <c r="BB974" s="333"/>
      <c r="BC974" s="333"/>
      <c r="BD974" s="333"/>
      <c r="BE974" s="333"/>
      <c r="BF974" s="333"/>
      <c r="BG974" s="333"/>
      <c r="BH974" s="333"/>
      <c r="BI974" s="333"/>
      <c r="BJ974" s="333"/>
      <c r="BK974" s="333"/>
      <c r="BL974" s="333"/>
      <c r="BM974" s="333"/>
      <c r="BN974" s="333"/>
      <c r="BO974" s="333"/>
      <c r="BP974" s="333"/>
      <c r="BQ974" s="333"/>
      <c r="BR974" s="333"/>
      <c r="BS974" s="333"/>
      <c r="BT974" s="333"/>
      <c r="BU974" s="112"/>
    </row>
    <row r="975" spans="15:73" ht="20.100000000000001" customHeight="1">
      <c r="O975" s="11"/>
      <c r="R975" s="150"/>
      <c r="S975" s="150"/>
      <c r="T975" s="150"/>
      <c r="U975" s="150"/>
      <c r="V975" s="150"/>
      <c r="X975" s="149"/>
      <c r="Y975" s="149"/>
      <c r="Z975" s="149"/>
      <c r="AA975" s="149"/>
      <c r="AB975" s="149"/>
      <c r="AC975" s="149"/>
      <c r="AD975" s="149"/>
      <c r="AE975" s="333"/>
      <c r="AF975" s="333"/>
      <c r="AG975" s="333"/>
      <c r="AH975" s="333"/>
      <c r="AI975" s="333"/>
      <c r="AJ975" s="333"/>
      <c r="AK975" s="333"/>
      <c r="AL975" s="333"/>
      <c r="AM975" s="333"/>
      <c r="AN975" s="333"/>
      <c r="AO975" s="333"/>
      <c r="AP975" s="333"/>
      <c r="AQ975" s="333"/>
      <c r="AR975" s="333"/>
      <c r="AS975" s="333"/>
      <c r="AT975" s="333"/>
      <c r="AU975" s="333"/>
      <c r="AV975" s="333"/>
      <c r="AW975" s="333"/>
      <c r="AX975" s="333"/>
      <c r="AY975" s="333"/>
      <c r="AZ975" s="333"/>
      <c r="BA975" s="333"/>
      <c r="BB975" s="333"/>
      <c r="BC975" s="333"/>
      <c r="BD975" s="333"/>
      <c r="BE975" s="333"/>
      <c r="BF975" s="333"/>
      <c r="BG975" s="333"/>
      <c r="BH975" s="333"/>
      <c r="BI975" s="333"/>
      <c r="BJ975" s="333"/>
      <c r="BK975" s="333"/>
      <c r="BL975" s="333"/>
      <c r="BM975" s="333"/>
      <c r="BN975" s="333"/>
      <c r="BO975" s="333"/>
      <c r="BP975" s="333"/>
      <c r="BQ975" s="333"/>
      <c r="BR975" s="333"/>
      <c r="BS975" s="333"/>
      <c r="BT975" s="333"/>
      <c r="BU975" s="112"/>
    </row>
    <row r="976" spans="15:73" ht="20.100000000000001" customHeight="1">
      <c r="O976" s="11"/>
      <c r="R976" s="150"/>
      <c r="S976" s="150"/>
      <c r="T976" s="150"/>
      <c r="U976" s="150"/>
      <c r="V976" s="150"/>
      <c r="X976" s="149"/>
      <c r="Y976" s="149"/>
      <c r="Z976" s="149"/>
      <c r="AA976" s="149"/>
      <c r="AB976" s="149"/>
      <c r="AC976" s="149"/>
      <c r="AD976" s="149"/>
      <c r="AE976" s="333"/>
      <c r="AF976" s="333"/>
      <c r="AG976" s="333"/>
      <c r="AH976" s="333"/>
      <c r="AI976" s="333"/>
      <c r="AJ976" s="333"/>
      <c r="AK976" s="333"/>
      <c r="AL976" s="333"/>
      <c r="AM976" s="333"/>
      <c r="AN976" s="333"/>
      <c r="AO976" s="333"/>
      <c r="AP976" s="333"/>
      <c r="AQ976" s="333"/>
      <c r="AR976" s="333"/>
      <c r="AS976" s="333"/>
      <c r="AT976" s="333"/>
      <c r="AU976" s="333"/>
      <c r="AV976" s="333"/>
      <c r="AW976" s="333"/>
      <c r="AX976" s="333"/>
      <c r="AY976" s="333"/>
      <c r="AZ976" s="333"/>
      <c r="BA976" s="333"/>
      <c r="BB976" s="333"/>
      <c r="BC976" s="333"/>
      <c r="BD976" s="333"/>
      <c r="BE976" s="333"/>
      <c r="BF976" s="333"/>
      <c r="BG976" s="333"/>
      <c r="BH976" s="333"/>
      <c r="BI976" s="333"/>
      <c r="BJ976" s="333"/>
      <c r="BK976" s="333"/>
      <c r="BL976" s="333"/>
      <c r="BM976" s="333"/>
      <c r="BN976" s="333"/>
      <c r="BO976" s="333"/>
      <c r="BP976" s="333"/>
      <c r="BQ976" s="333"/>
      <c r="BR976" s="333"/>
      <c r="BS976" s="333"/>
      <c r="BT976" s="333"/>
      <c r="BU976" s="112"/>
    </row>
    <row r="977" spans="15:73" ht="20.100000000000001" customHeight="1">
      <c r="O977" s="11"/>
      <c r="R977" s="150"/>
      <c r="S977" s="150"/>
      <c r="T977" s="150"/>
      <c r="U977" s="150"/>
      <c r="V977" s="150"/>
      <c r="X977" s="149"/>
      <c r="Y977" s="149"/>
      <c r="Z977" s="149"/>
      <c r="AA977" s="149"/>
      <c r="AB977" s="149"/>
      <c r="AC977" s="149"/>
      <c r="AD977" s="149"/>
      <c r="AE977" s="333"/>
      <c r="AF977" s="333"/>
      <c r="AG977" s="333"/>
      <c r="AH977" s="333"/>
      <c r="AI977" s="333"/>
      <c r="AJ977" s="333"/>
      <c r="AK977" s="333"/>
      <c r="AL977" s="333"/>
      <c r="AM977" s="333"/>
      <c r="AN977" s="333"/>
      <c r="AO977" s="333"/>
      <c r="AP977" s="333"/>
      <c r="AQ977" s="333"/>
      <c r="AR977" s="333"/>
      <c r="AS977" s="333"/>
      <c r="AT977" s="333"/>
      <c r="AU977" s="333"/>
      <c r="AV977" s="333"/>
      <c r="AW977" s="333"/>
      <c r="AX977" s="333"/>
      <c r="AY977" s="333"/>
      <c r="AZ977" s="333"/>
      <c r="BA977" s="333"/>
      <c r="BB977" s="333"/>
      <c r="BC977" s="333"/>
      <c r="BD977" s="333"/>
      <c r="BE977" s="333"/>
      <c r="BF977" s="333"/>
      <c r="BG977" s="333"/>
      <c r="BH977" s="333"/>
      <c r="BI977" s="333"/>
      <c r="BJ977" s="333"/>
      <c r="BK977" s="333"/>
      <c r="BL977" s="333"/>
      <c r="BM977" s="333"/>
      <c r="BN977" s="333"/>
      <c r="BO977" s="333"/>
      <c r="BP977" s="333"/>
      <c r="BQ977" s="333"/>
      <c r="BR977" s="333"/>
      <c r="BS977" s="333"/>
      <c r="BT977" s="333"/>
      <c r="BU977" s="112"/>
    </row>
    <row r="978" spans="15:73" ht="20.100000000000001" customHeight="1">
      <c r="O978" s="11"/>
      <c r="R978" s="150"/>
      <c r="S978" s="150"/>
      <c r="T978" s="150"/>
      <c r="U978" s="150"/>
      <c r="V978" s="150"/>
      <c r="X978" s="149"/>
      <c r="Y978" s="149"/>
      <c r="Z978" s="149"/>
      <c r="AA978" s="149"/>
      <c r="AB978" s="149"/>
      <c r="AC978" s="149"/>
      <c r="AD978" s="149"/>
      <c r="AE978" s="333"/>
      <c r="AF978" s="333"/>
      <c r="AG978" s="333"/>
      <c r="AH978" s="333"/>
      <c r="AI978" s="333"/>
      <c r="AJ978" s="333"/>
      <c r="AK978" s="333"/>
      <c r="AL978" s="333"/>
      <c r="AM978" s="333"/>
      <c r="AN978" s="333"/>
      <c r="AO978" s="333"/>
      <c r="AP978" s="333"/>
      <c r="AQ978" s="333"/>
      <c r="AR978" s="333"/>
      <c r="AS978" s="333"/>
      <c r="AT978" s="333"/>
      <c r="AU978" s="333"/>
      <c r="AV978" s="333"/>
      <c r="AW978" s="333"/>
      <c r="AX978" s="333"/>
      <c r="AY978" s="333"/>
      <c r="AZ978" s="333"/>
      <c r="BA978" s="333"/>
      <c r="BB978" s="333"/>
      <c r="BC978" s="333"/>
      <c r="BD978" s="333"/>
      <c r="BE978" s="333"/>
      <c r="BF978" s="333"/>
      <c r="BG978" s="333"/>
      <c r="BH978" s="333"/>
      <c r="BI978" s="333"/>
      <c r="BJ978" s="333"/>
      <c r="BK978" s="333"/>
      <c r="BL978" s="333"/>
      <c r="BM978" s="333"/>
      <c r="BN978" s="333"/>
      <c r="BO978" s="333"/>
      <c r="BP978" s="333"/>
      <c r="BQ978" s="333"/>
      <c r="BR978" s="333"/>
      <c r="BS978" s="333"/>
      <c r="BT978" s="333"/>
      <c r="BU978" s="112"/>
    </row>
    <row r="979" spans="15:73" ht="20.100000000000001" customHeight="1">
      <c r="O979" s="11"/>
      <c r="R979" s="150"/>
      <c r="S979" s="150"/>
      <c r="T979" s="150"/>
      <c r="U979" s="150"/>
      <c r="V979" s="150"/>
      <c r="X979" s="149"/>
      <c r="Y979" s="149"/>
      <c r="Z979" s="149"/>
      <c r="AA979" s="149"/>
      <c r="AB979" s="149"/>
      <c r="AC979" s="149"/>
      <c r="AD979" s="149"/>
      <c r="AE979" s="333"/>
      <c r="AF979" s="333"/>
      <c r="AG979" s="333"/>
      <c r="AH979" s="333"/>
      <c r="AI979" s="333"/>
      <c r="AJ979" s="333"/>
      <c r="AK979" s="333"/>
      <c r="AL979" s="333"/>
      <c r="AM979" s="333"/>
      <c r="AN979" s="333"/>
      <c r="AO979" s="333"/>
      <c r="AP979" s="333"/>
      <c r="AQ979" s="333"/>
      <c r="AR979" s="333"/>
      <c r="AS979" s="333"/>
      <c r="AT979" s="333"/>
      <c r="AU979" s="333"/>
      <c r="AV979" s="333"/>
      <c r="AW979" s="333"/>
      <c r="AX979" s="333"/>
      <c r="AY979" s="333"/>
      <c r="AZ979" s="333"/>
      <c r="BA979" s="333"/>
      <c r="BB979" s="333"/>
      <c r="BC979" s="333"/>
      <c r="BD979" s="333"/>
      <c r="BE979" s="333"/>
      <c r="BF979" s="333"/>
      <c r="BG979" s="333"/>
      <c r="BH979" s="333"/>
      <c r="BI979" s="333"/>
      <c r="BJ979" s="333"/>
      <c r="BK979" s="333"/>
      <c r="BL979" s="333"/>
      <c r="BM979" s="333"/>
      <c r="BN979" s="333"/>
      <c r="BO979" s="333"/>
      <c r="BP979" s="333"/>
      <c r="BQ979" s="333"/>
      <c r="BR979" s="333"/>
      <c r="BS979" s="333"/>
      <c r="BT979" s="333"/>
      <c r="BU979" s="112"/>
    </row>
    <row r="980" spans="15:73" ht="20.100000000000001" customHeight="1">
      <c r="O980" s="11"/>
      <c r="R980" s="150"/>
      <c r="S980" s="150"/>
      <c r="T980" s="150"/>
      <c r="U980" s="150"/>
      <c r="V980" s="150"/>
      <c r="X980" s="149"/>
      <c r="Y980" s="149"/>
      <c r="Z980" s="149"/>
      <c r="AA980" s="149"/>
      <c r="AB980" s="149"/>
      <c r="AC980" s="149"/>
      <c r="AD980" s="149"/>
      <c r="AE980" s="333"/>
      <c r="AF980" s="333"/>
      <c r="AG980" s="333"/>
      <c r="AH980" s="333"/>
      <c r="AI980" s="333"/>
      <c r="AJ980" s="333"/>
      <c r="AK980" s="333"/>
      <c r="AL980" s="333"/>
      <c r="AM980" s="333"/>
      <c r="AN980" s="333"/>
      <c r="AO980" s="333"/>
      <c r="AP980" s="333"/>
      <c r="AQ980" s="333"/>
      <c r="AR980" s="333"/>
      <c r="AS980" s="333"/>
      <c r="AT980" s="333"/>
      <c r="AU980" s="333"/>
      <c r="AV980" s="333"/>
      <c r="AW980" s="333"/>
      <c r="AX980" s="333"/>
      <c r="AY980" s="333"/>
      <c r="AZ980" s="333"/>
      <c r="BA980" s="333"/>
      <c r="BB980" s="333"/>
      <c r="BC980" s="333"/>
      <c r="BD980" s="333"/>
      <c r="BE980" s="333"/>
      <c r="BF980" s="333"/>
      <c r="BG980" s="333"/>
      <c r="BH980" s="333"/>
      <c r="BI980" s="333"/>
      <c r="BJ980" s="333"/>
      <c r="BK980" s="333"/>
      <c r="BL980" s="333"/>
      <c r="BM980" s="333"/>
      <c r="BN980" s="333"/>
      <c r="BO980" s="333"/>
      <c r="BP980" s="333"/>
      <c r="BQ980" s="333"/>
      <c r="BR980" s="333"/>
      <c r="BS980" s="333"/>
      <c r="BT980" s="333"/>
      <c r="BU980" s="112"/>
    </row>
    <row r="981" spans="15:73" ht="20.100000000000001" customHeight="1">
      <c r="O981" s="11"/>
      <c r="R981" s="150"/>
      <c r="S981" s="150"/>
      <c r="T981" s="150"/>
      <c r="U981" s="150"/>
      <c r="V981" s="150"/>
      <c r="X981" s="149"/>
      <c r="Y981" s="149"/>
      <c r="Z981" s="149"/>
      <c r="AA981" s="149"/>
      <c r="AB981" s="149"/>
      <c r="AC981" s="149"/>
      <c r="AD981" s="149"/>
      <c r="AE981" s="333"/>
      <c r="AF981" s="333"/>
      <c r="AG981" s="333"/>
      <c r="AH981" s="333"/>
      <c r="AI981" s="333"/>
      <c r="AJ981" s="333"/>
      <c r="AK981" s="333"/>
      <c r="AL981" s="333"/>
      <c r="AM981" s="333"/>
      <c r="AN981" s="333"/>
      <c r="AO981" s="333"/>
      <c r="AP981" s="333"/>
      <c r="AQ981" s="333"/>
      <c r="AR981" s="333"/>
      <c r="AS981" s="333"/>
      <c r="AT981" s="333"/>
      <c r="AU981" s="333"/>
      <c r="AV981" s="333"/>
      <c r="AW981" s="333"/>
      <c r="AX981" s="333"/>
      <c r="AY981" s="333"/>
      <c r="AZ981" s="333"/>
      <c r="BA981" s="333"/>
      <c r="BB981" s="333"/>
      <c r="BC981" s="333"/>
      <c r="BD981" s="333"/>
      <c r="BE981" s="333"/>
      <c r="BF981" s="333"/>
      <c r="BG981" s="333"/>
      <c r="BH981" s="333"/>
      <c r="BI981" s="333"/>
      <c r="BJ981" s="333"/>
      <c r="BK981" s="333"/>
      <c r="BL981" s="333"/>
      <c r="BM981" s="333"/>
      <c r="BN981" s="333"/>
      <c r="BO981" s="333"/>
      <c r="BP981" s="333"/>
      <c r="BQ981" s="333"/>
      <c r="BR981" s="333"/>
      <c r="BS981" s="333"/>
      <c r="BT981" s="333"/>
      <c r="BU981" s="112"/>
    </row>
    <row r="982" spans="15:73" ht="20.100000000000001" customHeight="1">
      <c r="O982" s="11"/>
      <c r="R982" s="151"/>
      <c r="S982" s="151"/>
      <c r="T982" s="151"/>
      <c r="U982" s="151"/>
      <c r="V982" s="151"/>
      <c r="X982" s="149"/>
      <c r="Y982" s="149"/>
      <c r="Z982" s="149"/>
      <c r="AA982" s="149"/>
      <c r="AB982" s="149"/>
      <c r="AC982" s="149"/>
      <c r="AD982" s="149"/>
      <c r="AE982" s="333"/>
      <c r="AF982" s="333"/>
      <c r="AG982" s="333"/>
      <c r="AH982" s="333"/>
      <c r="AI982" s="333"/>
      <c r="AJ982" s="333"/>
      <c r="AK982" s="333"/>
      <c r="AL982" s="333"/>
      <c r="AM982" s="333"/>
      <c r="AN982" s="333"/>
      <c r="AO982" s="333"/>
      <c r="AP982" s="333"/>
      <c r="AQ982" s="333"/>
      <c r="AR982" s="333"/>
      <c r="AS982" s="333"/>
      <c r="AT982" s="333"/>
      <c r="AU982" s="333"/>
      <c r="AV982" s="333"/>
      <c r="AW982" s="333"/>
      <c r="AX982" s="333"/>
      <c r="AY982" s="333"/>
      <c r="AZ982" s="333"/>
      <c r="BA982" s="333"/>
      <c r="BB982" s="333"/>
      <c r="BC982" s="333"/>
      <c r="BD982" s="333"/>
      <c r="BE982" s="333"/>
      <c r="BF982" s="333"/>
      <c r="BG982" s="333"/>
      <c r="BH982" s="333"/>
      <c r="BI982" s="333"/>
      <c r="BJ982" s="333"/>
      <c r="BK982" s="333"/>
      <c r="BL982" s="333"/>
      <c r="BM982" s="333"/>
      <c r="BN982" s="333"/>
      <c r="BO982" s="333"/>
      <c r="BP982" s="333"/>
      <c r="BQ982" s="333"/>
      <c r="BR982" s="333"/>
      <c r="BS982" s="333"/>
      <c r="BT982" s="333"/>
      <c r="BU982" s="112"/>
    </row>
    <row r="983" spans="15:73" ht="20.100000000000001" customHeight="1">
      <c r="O983" s="11"/>
      <c r="R983" s="151"/>
      <c r="S983" s="151"/>
      <c r="T983" s="151"/>
      <c r="U983" s="151"/>
      <c r="V983" s="151"/>
      <c r="X983" s="149"/>
      <c r="Y983" s="149"/>
      <c r="Z983" s="149"/>
      <c r="AA983" s="149"/>
      <c r="AB983" s="149"/>
      <c r="AC983" s="149"/>
      <c r="AD983" s="149"/>
      <c r="AE983" s="333"/>
      <c r="AF983" s="333"/>
      <c r="AG983" s="333"/>
      <c r="AH983" s="333"/>
      <c r="AI983" s="333"/>
      <c r="AJ983" s="333"/>
      <c r="AK983" s="333"/>
      <c r="AL983" s="333"/>
      <c r="AM983" s="333"/>
      <c r="AN983" s="333"/>
      <c r="AO983" s="333"/>
      <c r="AP983" s="333"/>
      <c r="AQ983" s="333"/>
      <c r="AR983" s="333"/>
      <c r="AS983" s="333"/>
      <c r="AT983" s="333"/>
      <c r="AU983" s="333"/>
      <c r="AV983" s="333"/>
      <c r="AW983" s="333"/>
      <c r="AX983" s="333"/>
      <c r="AY983" s="333"/>
      <c r="AZ983" s="333"/>
      <c r="BA983" s="333"/>
      <c r="BB983" s="333"/>
      <c r="BC983" s="333"/>
      <c r="BD983" s="333"/>
      <c r="BE983" s="333"/>
      <c r="BF983" s="333"/>
      <c r="BG983" s="333"/>
      <c r="BH983" s="333"/>
      <c r="BI983" s="333"/>
      <c r="BJ983" s="333"/>
      <c r="BK983" s="333"/>
      <c r="BL983" s="333"/>
      <c r="BM983" s="333"/>
      <c r="BN983" s="333"/>
      <c r="BO983" s="333"/>
      <c r="BP983" s="333"/>
      <c r="BQ983" s="333"/>
      <c r="BR983" s="333"/>
      <c r="BS983" s="333"/>
      <c r="BT983" s="333"/>
      <c r="BU983" s="112"/>
    </row>
    <row r="984" spans="15:73" ht="20.100000000000001" customHeight="1">
      <c r="O984" s="11"/>
      <c r="R984" s="151"/>
      <c r="S984" s="151"/>
      <c r="T984" s="151"/>
      <c r="U984" s="151"/>
      <c r="V984" s="151"/>
      <c r="X984" s="149"/>
      <c r="Y984" s="149"/>
      <c r="Z984" s="149"/>
      <c r="AA984" s="149"/>
      <c r="AB984" s="149"/>
      <c r="AC984" s="149"/>
      <c r="AD984" s="149"/>
      <c r="AE984" s="333"/>
      <c r="AF984" s="333"/>
      <c r="AG984" s="333"/>
      <c r="AH984" s="333"/>
      <c r="AI984" s="333"/>
      <c r="AJ984" s="333"/>
      <c r="AK984" s="333"/>
      <c r="AL984" s="333"/>
      <c r="AM984" s="333"/>
      <c r="AN984" s="333"/>
      <c r="AO984" s="333"/>
      <c r="AP984" s="333"/>
      <c r="AQ984" s="333"/>
      <c r="AR984" s="333"/>
      <c r="AS984" s="333"/>
      <c r="AT984" s="333"/>
      <c r="AU984" s="333"/>
      <c r="AV984" s="333"/>
      <c r="AW984" s="333"/>
      <c r="AX984" s="333"/>
      <c r="AY984" s="333"/>
      <c r="AZ984" s="333"/>
      <c r="BA984" s="333"/>
      <c r="BB984" s="333"/>
      <c r="BC984" s="333"/>
      <c r="BD984" s="333"/>
      <c r="BE984" s="333"/>
      <c r="BF984" s="333"/>
      <c r="BG984" s="333"/>
      <c r="BH984" s="333"/>
      <c r="BI984" s="333"/>
      <c r="BJ984" s="333"/>
      <c r="BK984" s="333"/>
      <c r="BL984" s="333"/>
      <c r="BM984" s="333"/>
      <c r="BN984" s="333"/>
      <c r="BO984" s="333"/>
      <c r="BP984" s="333"/>
      <c r="BQ984" s="333"/>
      <c r="BR984" s="333"/>
      <c r="BS984" s="333"/>
      <c r="BT984" s="333"/>
      <c r="BU984" s="112"/>
    </row>
    <row r="985" spans="15:73" ht="20.100000000000001" customHeight="1">
      <c r="O985" s="11"/>
      <c r="Q985" s="334" t="s">
        <v>234</v>
      </c>
      <c r="R985" s="334"/>
      <c r="S985" s="334"/>
      <c r="T985" s="334"/>
      <c r="U985" s="334"/>
      <c r="V985" s="334"/>
      <c r="W985" s="334"/>
      <c r="X985" s="334"/>
      <c r="Y985" s="334"/>
      <c r="Z985" s="149"/>
      <c r="AA985" s="149"/>
      <c r="AB985" s="149"/>
      <c r="AC985" s="149"/>
      <c r="AD985" s="149"/>
      <c r="AE985" s="333"/>
      <c r="AF985" s="333"/>
      <c r="AG985" s="333"/>
      <c r="AH985" s="333"/>
      <c r="AI985" s="333"/>
      <c r="AJ985" s="333"/>
      <c r="AK985" s="333"/>
      <c r="AL985" s="333"/>
      <c r="AM985" s="333"/>
      <c r="AN985" s="333"/>
      <c r="AO985" s="333"/>
      <c r="AP985" s="333"/>
      <c r="AQ985" s="333"/>
      <c r="AR985" s="333"/>
      <c r="AS985" s="333"/>
      <c r="AT985" s="333"/>
      <c r="AU985" s="333"/>
      <c r="AV985" s="333"/>
      <c r="AW985" s="333"/>
      <c r="AX985" s="333"/>
      <c r="AY985" s="333"/>
      <c r="AZ985" s="333"/>
      <c r="BA985" s="333"/>
      <c r="BB985" s="333"/>
      <c r="BC985" s="333"/>
      <c r="BD985" s="333"/>
      <c r="BE985" s="333"/>
      <c r="BF985" s="333"/>
      <c r="BG985" s="333"/>
      <c r="BH985" s="333"/>
      <c r="BI985" s="333"/>
      <c r="BJ985" s="333"/>
      <c r="BK985" s="333"/>
      <c r="BL985" s="333"/>
      <c r="BM985" s="333"/>
      <c r="BN985" s="333"/>
      <c r="BO985" s="333"/>
      <c r="BP985" s="333"/>
      <c r="BQ985" s="333"/>
      <c r="BR985" s="333"/>
      <c r="BS985" s="333"/>
      <c r="BT985" s="333"/>
      <c r="BU985" s="112"/>
    </row>
    <row r="986" spans="15:73" ht="20.100000000000001" customHeight="1">
      <c r="O986" s="11"/>
      <c r="Q986" s="334"/>
      <c r="R986" s="334"/>
      <c r="S986" s="334"/>
      <c r="T986" s="334"/>
      <c r="U986" s="334"/>
      <c r="V986" s="334"/>
      <c r="W986" s="334"/>
      <c r="X986" s="334"/>
      <c r="Y986" s="334"/>
      <c r="Z986" s="149"/>
      <c r="AA986" s="149"/>
      <c r="AB986" s="149"/>
      <c r="AC986" s="149"/>
      <c r="AD986" s="149"/>
      <c r="AE986" s="333"/>
      <c r="AF986" s="333"/>
      <c r="AG986" s="333"/>
      <c r="AH986" s="333"/>
      <c r="AI986" s="333"/>
      <c r="AJ986" s="333"/>
      <c r="AK986" s="333"/>
      <c r="AL986" s="333"/>
      <c r="AM986" s="333"/>
      <c r="AN986" s="333"/>
      <c r="AO986" s="333"/>
      <c r="AP986" s="333"/>
      <c r="AQ986" s="333"/>
      <c r="AR986" s="333"/>
      <c r="AS986" s="333"/>
      <c r="AT986" s="333"/>
      <c r="AU986" s="333"/>
      <c r="AV986" s="333"/>
      <c r="AW986" s="333"/>
      <c r="AX986" s="333"/>
      <c r="AY986" s="333"/>
      <c r="AZ986" s="333"/>
      <c r="BA986" s="333"/>
      <c r="BB986" s="333"/>
      <c r="BC986" s="333"/>
      <c r="BD986" s="333"/>
      <c r="BE986" s="333"/>
      <c r="BF986" s="333"/>
      <c r="BG986" s="333"/>
      <c r="BH986" s="333"/>
      <c r="BI986" s="333"/>
      <c r="BJ986" s="333"/>
      <c r="BK986" s="333"/>
      <c r="BL986" s="333"/>
      <c r="BM986" s="333"/>
      <c r="BN986" s="333"/>
      <c r="BO986" s="333"/>
      <c r="BP986" s="333"/>
      <c r="BQ986" s="333"/>
      <c r="BR986" s="333"/>
      <c r="BS986" s="333"/>
      <c r="BT986" s="333"/>
      <c r="BU986" s="112"/>
    </row>
    <row r="987" spans="15:73" ht="20.100000000000001" customHeight="1">
      <c r="O987" s="11"/>
      <c r="Q987" s="334"/>
      <c r="R987" s="334"/>
      <c r="S987" s="334"/>
      <c r="T987" s="334"/>
      <c r="U987" s="334"/>
      <c r="V987" s="334"/>
      <c r="W987" s="334"/>
      <c r="X987" s="334"/>
      <c r="Y987" s="334"/>
      <c r="Z987" s="149"/>
      <c r="AA987" s="149"/>
      <c r="AB987" s="149"/>
      <c r="AC987" s="149"/>
      <c r="AD987" s="149"/>
      <c r="AE987" s="333"/>
      <c r="AF987" s="333"/>
      <c r="AG987" s="333"/>
      <c r="AH987" s="333"/>
      <c r="AI987" s="333"/>
      <c r="AJ987" s="333"/>
      <c r="AK987" s="333"/>
      <c r="AL987" s="333"/>
      <c r="AM987" s="333"/>
      <c r="AN987" s="333"/>
      <c r="AO987" s="333"/>
      <c r="AP987" s="333"/>
      <c r="AQ987" s="333"/>
      <c r="AR987" s="333"/>
      <c r="AS987" s="333"/>
      <c r="AT987" s="333"/>
      <c r="AU987" s="333"/>
      <c r="AV987" s="333"/>
      <c r="AW987" s="333"/>
      <c r="AX987" s="333"/>
      <c r="AY987" s="333"/>
      <c r="AZ987" s="333"/>
      <c r="BA987" s="333"/>
      <c r="BB987" s="333"/>
      <c r="BC987" s="333"/>
      <c r="BD987" s="333"/>
      <c r="BE987" s="333"/>
      <c r="BF987" s="333"/>
      <c r="BG987" s="333"/>
      <c r="BH987" s="333"/>
      <c r="BI987" s="333"/>
      <c r="BJ987" s="333"/>
      <c r="BK987" s="333"/>
      <c r="BL987" s="333"/>
      <c r="BM987" s="333"/>
      <c r="BN987" s="333"/>
      <c r="BO987" s="333"/>
      <c r="BP987" s="333"/>
      <c r="BQ987" s="333"/>
      <c r="BR987" s="333"/>
      <c r="BS987" s="333"/>
      <c r="BT987" s="333"/>
      <c r="BU987" s="112"/>
    </row>
    <row r="988" spans="15:73" ht="20.100000000000001" customHeight="1">
      <c r="O988" s="11"/>
      <c r="Q988" s="334"/>
      <c r="R988" s="334"/>
      <c r="S988" s="334"/>
      <c r="T988" s="334"/>
      <c r="U988" s="334"/>
      <c r="V988" s="334"/>
      <c r="W988" s="334"/>
      <c r="X988" s="334"/>
      <c r="Y988" s="334"/>
      <c r="Z988" s="149"/>
      <c r="AA988" s="149"/>
      <c r="AB988" s="149"/>
      <c r="AC988" s="149"/>
      <c r="AD988" s="149"/>
      <c r="AE988" s="333"/>
      <c r="AF988" s="333"/>
      <c r="AG988" s="333"/>
      <c r="AH988" s="333"/>
      <c r="AI988" s="333"/>
      <c r="AJ988" s="333"/>
      <c r="AK988" s="333"/>
      <c r="AL988" s="333"/>
      <c r="AM988" s="333"/>
      <c r="AN988" s="333"/>
      <c r="AO988" s="333"/>
      <c r="AP988" s="333"/>
      <c r="AQ988" s="333"/>
      <c r="AR988" s="333"/>
      <c r="AS988" s="333"/>
      <c r="AT988" s="333"/>
      <c r="AU988" s="333"/>
      <c r="AV988" s="333"/>
      <c r="AW988" s="333"/>
      <c r="AX988" s="333"/>
      <c r="AY988" s="333"/>
      <c r="AZ988" s="333"/>
      <c r="BA988" s="333"/>
      <c r="BB988" s="333"/>
      <c r="BC988" s="333"/>
      <c r="BD988" s="333"/>
      <c r="BE988" s="333"/>
      <c r="BF988" s="333"/>
      <c r="BG988" s="333"/>
      <c r="BH988" s="333"/>
      <c r="BI988" s="333"/>
      <c r="BJ988" s="333"/>
      <c r="BK988" s="333"/>
      <c r="BL988" s="333"/>
      <c r="BM988" s="333"/>
      <c r="BN988" s="333"/>
      <c r="BO988" s="333"/>
      <c r="BP988" s="333"/>
      <c r="BQ988" s="333"/>
      <c r="BR988" s="333"/>
      <c r="BS988" s="333"/>
      <c r="BT988" s="333"/>
      <c r="BU988" s="112"/>
    </row>
    <row r="989" spans="15:73" ht="20.100000000000001" customHeight="1">
      <c r="O989" s="11"/>
      <c r="Q989" s="334"/>
      <c r="R989" s="334"/>
      <c r="S989" s="334"/>
      <c r="T989" s="334"/>
      <c r="U989" s="334"/>
      <c r="V989" s="334"/>
      <c r="W989" s="334"/>
      <c r="X989" s="334"/>
      <c r="Y989" s="334"/>
      <c r="Z989" s="149"/>
      <c r="AA989" s="149"/>
      <c r="AB989" s="149"/>
      <c r="AC989" s="149"/>
      <c r="AD989" s="149"/>
      <c r="AE989" s="333"/>
      <c r="AF989" s="333"/>
      <c r="AG989" s="333"/>
      <c r="AH989" s="333"/>
      <c r="AI989" s="333"/>
      <c r="AJ989" s="333"/>
      <c r="AK989" s="333"/>
      <c r="AL989" s="333"/>
      <c r="AM989" s="333"/>
      <c r="AN989" s="333"/>
      <c r="AO989" s="333"/>
      <c r="AP989" s="333"/>
      <c r="AQ989" s="333"/>
      <c r="AR989" s="333"/>
      <c r="AS989" s="333"/>
      <c r="AT989" s="333"/>
      <c r="AU989" s="333"/>
      <c r="AV989" s="333"/>
      <c r="AW989" s="333"/>
      <c r="AX989" s="333"/>
      <c r="AY989" s="333"/>
      <c r="AZ989" s="333"/>
      <c r="BA989" s="333"/>
      <c r="BB989" s="333"/>
      <c r="BC989" s="333"/>
      <c r="BD989" s="333"/>
      <c r="BE989" s="333"/>
      <c r="BF989" s="333"/>
      <c r="BG989" s="333"/>
      <c r="BH989" s="333"/>
      <c r="BI989" s="333"/>
      <c r="BJ989" s="333"/>
      <c r="BK989" s="333"/>
      <c r="BL989" s="333"/>
      <c r="BM989" s="333"/>
      <c r="BN989" s="333"/>
      <c r="BO989" s="333"/>
      <c r="BP989" s="333"/>
      <c r="BQ989" s="333"/>
      <c r="BR989" s="333"/>
      <c r="BS989" s="333"/>
      <c r="BT989" s="333"/>
      <c r="BU989" s="112"/>
    </row>
    <row r="990" spans="15:73" ht="20.100000000000001" customHeight="1">
      <c r="O990" s="11"/>
      <c r="Q990" s="334"/>
      <c r="R990" s="334"/>
      <c r="S990" s="334"/>
      <c r="T990" s="334"/>
      <c r="U990" s="334"/>
      <c r="V990" s="334"/>
      <c r="W990" s="334"/>
      <c r="X990" s="334"/>
      <c r="Y990" s="334"/>
      <c r="Z990" s="149"/>
      <c r="AA990" s="149"/>
      <c r="AB990" s="149"/>
      <c r="AC990" s="149"/>
      <c r="AD990" s="149"/>
      <c r="AE990" s="333"/>
      <c r="AF990" s="333"/>
      <c r="AG990" s="333"/>
      <c r="AH990" s="333"/>
      <c r="AI990" s="333"/>
      <c r="AJ990" s="333"/>
      <c r="AK990" s="333"/>
      <c r="AL990" s="333"/>
      <c r="AM990" s="333"/>
      <c r="AN990" s="333"/>
      <c r="AO990" s="333"/>
      <c r="AP990" s="333"/>
      <c r="AQ990" s="333"/>
      <c r="AR990" s="333"/>
      <c r="AS990" s="333"/>
      <c r="AT990" s="333"/>
      <c r="AU990" s="333"/>
      <c r="AV990" s="333"/>
      <c r="AW990" s="333"/>
      <c r="AX990" s="333"/>
      <c r="AY990" s="333"/>
      <c r="AZ990" s="333"/>
      <c r="BA990" s="333"/>
      <c r="BB990" s="333"/>
      <c r="BC990" s="333"/>
      <c r="BD990" s="333"/>
      <c r="BE990" s="333"/>
      <c r="BF990" s="333"/>
      <c r="BG990" s="333"/>
      <c r="BH990" s="333"/>
      <c r="BI990" s="333"/>
      <c r="BJ990" s="333"/>
      <c r="BK990" s="333"/>
      <c r="BL990" s="333"/>
      <c r="BM990" s="333"/>
      <c r="BN990" s="333"/>
      <c r="BO990" s="333"/>
      <c r="BP990" s="333"/>
      <c r="BQ990" s="333"/>
      <c r="BR990" s="333"/>
      <c r="BS990" s="333"/>
      <c r="BT990" s="333"/>
      <c r="BU990" s="112"/>
    </row>
    <row r="991" spans="15:73" ht="20.100000000000001" customHeight="1">
      <c r="O991" s="11"/>
      <c r="Q991" s="334"/>
      <c r="R991" s="334"/>
      <c r="S991" s="334"/>
      <c r="T991" s="334"/>
      <c r="U991" s="334"/>
      <c r="V991" s="334"/>
      <c r="W991" s="334"/>
      <c r="X991" s="334"/>
      <c r="Y991" s="334"/>
      <c r="Z991" s="149"/>
      <c r="AA991" s="149"/>
      <c r="AB991" s="149"/>
      <c r="AC991" s="149"/>
      <c r="AD991" s="149"/>
      <c r="AE991" s="333"/>
      <c r="AF991" s="333"/>
      <c r="AG991" s="333"/>
      <c r="AH991" s="333"/>
      <c r="AI991" s="333"/>
      <c r="AJ991" s="333"/>
      <c r="AK991" s="333"/>
      <c r="AL991" s="333"/>
      <c r="AM991" s="333"/>
      <c r="AN991" s="333"/>
      <c r="AO991" s="333"/>
      <c r="AP991" s="333"/>
      <c r="AQ991" s="333"/>
      <c r="AR991" s="333"/>
      <c r="AS991" s="333"/>
      <c r="AT991" s="333"/>
      <c r="AU991" s="333"/>
      <c r="AV991" s="333"/>
      <c r="AW991" s="333"/>
      <c r="AX991" s="333"/>
      <c r="AY991" s="333"/>
      <c r="AZ991" s="333"/>
      <c r="BA991" s="333"/>
      <c r="BB991" s="333"/>
      <c r="BC991" s="333"/>
      <c r="BD991" s="333"/>
      <c r="BE991" s="333"/>
      <c r="BF991" s="333"/>
      <c r="BG991" s="333"/>
      <c r="BH991" s="333"/>
      <c r="BI991" s="333"/>
      <c r="BJ991" s="333"/>
      <c r="BK991" s="333"/>
      <c r="BL991" s="333"/>
      <c r="BM991" s="333"/>
      <c r="BN991" s="333"/>
      <c r="BO991" s="333"/>
      <c r="BP991" s="333"/>
      <c r="BQ991" s="333"/>
      <c r="BR991" s="333"/>
      <c r="BS991" s="333"/>
      <c r="BT991" s="333"/>
      <c r="BU991" s="112"/>
    </row>
    <row r="992" spans="15:73" ht="20.100000000000001" customHeight="1">
      <c r="O992" s="11"/>
      <c r="Q992" s="334"/>
      <c r="R992" s="334"/>
      <c r="S992" s="334"/>
      <c r="T992" s="334"/>
      <c r="U992" s="334"/>
      <c r="V992" s="334"/>
      <c r="W992" s="334"/>
      <c r="X992" s="334"/>
      <c r="Y992" s="334"/>
      <c r="Z992" s="149"/>
      <c r="AA992" s="149"/>
      <c r="AB992" s="149"/>
      <c r="AC992" s="149"/>
      <c r="AD992" s="149"/>
      <c r="AE992" s="333"/>
      <c r="AF992" s="333"/>
      <c r="AG992" s="333"/>
      <c r="AH992" s="333"/>
      <c r="AI992" s="333"/>
      <c r="AJ992" s="333"/>
      <c r="AK992" s="333"/>
      <c r="AL992" s="333"/>
      <c r="AM992" s="333"/>
      <c r="AN992" s="333"/>
      <c r="AO992" s="333"/>
      <c r="AP992" s="333"/>
      <c r="AQ992" s="333"/>
      <c r="AR992" s="333"/>
      <c r="AS992" s="333"/>
      <c r="AT992" s="333"/>
      <c r="AU992" s="333"/>
      <c r="AV992" s="333"/>
      <c r="AW992" s="333"/>
      <c r="AX992" s="333"/>
      <c r="AY992" s="333"/>
      <c r="AZ992" s="333"/>
      <c r="BA992" s="333"/>
      <c r="BB992" s="333"/>
      <c r="BC992" s="333"/>
      <c r="BD992" s="333"/>
      <c r="BE992" s="333"/>
      <c r="BF992" s="333"/>
      <c r="BG992" s="333"/>
      <c r="BH992" s="333"/>
      <c r="BI992" s="333"/>
      <c r="BJ992" s="333"/>
      <c r="BK992" s="333"/>
      <c r="BL992" s="333"/>
      <c r="BM992" s="333"/>
      <c r="BN992" s="333"/>
      <c r="BO992" s="333"/>
      <c r="BP992" s="333"/>
      <c r="BQ992" s="333"/>
      <c r="BR992" s="333"/>
      <c r="BS992" s="333"/>
      <c r="BT992" s="333"/>
      <c r="BU992" s="112"/>
    </row>
    <row r="993" spans="15:73" ht="20.100000000000001" customHeight="1">
      <c r="O993" s="11"/>
      <c r="Q993" s="334"/>
      <c r="R993" s="334"/>
      <c r="S993" s="334"/>
      <c r="T993" s="334"/>
      <c r="U993" s="334"/>
      <c r="V993" s="334"/>
      <c r="W993" s="334"/>
      <c r="X993" s="334"/>
      <c r="Y993" s="334"/>
      <c r="Z993" s="149"/>
      <c r="AA993" s="149"/>
      <c r="AB993" s="149"/>
      <c r="AC993" s="149"/>
      <c r="AD993" s="149"/>
      <c r="AE993" s="333"/>
      <c r="AF993" s="333"/>
      <c r="AG993" s="333"/>
      <c r="AH993" s="333"/>
      <c r="AI993" s="333"/>
      <c r="AJ993" s="333"/>
      <c r="AK993" s="333"/>
      <c r="AL993" s="333"/>
      <c r="AM993" s="333"/>
      <c r="AN993" s="333"/>
      <c r="AO993" s="333"/>
      <c r="AP993" s="333"/>
      <c r="AQ993" s="333"/>
      <c r="AR993" s="333"/>
      <c r="AS993" s="333"/>
      <c r="AT993" s="333"/>
      <c r="AU993" s="333"/>
      <c r="AV993" s="333"/>
      <c r="AW993" s="333"/>
      <c r="AX993" s="333"/>
      <c r="AY993" s="333"/>
      <c r="AZ993" s="333"/>
      <c r="BA993" s="333"/>
      <c r="BB993" s="333"/>
      <c r="BC993" s="333"/>
      <c r="BD993" s="333"/>
      <c r="BE993" s="333"/>
      <c r="BF993" s="333"/>
      <c r="BG993" s="333"/>
      <c r="BH993" s="333"/>
      <c r="BI993" s="333"/>
      <c r="BJ993" s="333"/>
      <c r="BK993" s="333"/>
      <c r="BL993" s="333"/>
      <c r="BM993" s="333"/>
      <c r="BN993" s="333"/>
      <c r="BO993" s="333"/>
      <c r="BP993" s="333"/>
      <c r="BQ993" s="333"/>
      <c r="BR993" s="333"/>
      <c r="BS993" s="333"/>
      <c r="BT993" s="333"/>
      <c r="BU993" s="112"/>
    </row>
    <row r="994" spans="15:73" ht="20.100000000000001" customHeight="1">
      <c r="O994" s="11"/>
      <c r="Q994" s="334"/>
      <c r="R994" s="334"/>
      <c r="S994" s="334"/>
      <c r="T994" s="334"/>
      <c r="U994" s="334"/>
      <c r="V994" s="334"/>
      <c r="W994" s="334"/>
      <c r="X994" s="334"/>
      <c r="Y994" s="334"/>
      <c r="Z994" s="149"/>
      <c r="AA994" s="149"/>
      <c r="AB994" s="149"/>
      <c r="AC994" s="149"/>
      <c r="AD994" s="149"/>
      <c r="AE994" s="333"/>
      <c r="AF994" s="333"/>
      <c r="AG994" s="333"/>
      <c r="AH994" s="333"/>
      <c r="AI994" s="333"/>
      <c r="AJ994" s="333"/>
      <c r="AK994" s="333"/>
      <c r="AL994" s="333"/>
      <c r="AM994" s="333"/>
      <c r="AN994" s="333"/>
      <c r="AO994" s="333"/>
      <c r="AP994" s="333"/>
      <c r="AQ994" s="333"/>
      <c r="AR994" s="333"/>
      <c r="AS994" s="333"/>
      <c r="AT994" s="333"/>
      <c r="AU994" s="333"/>
      <c r="AV994" s="333"/>
      <c r="AW994" s="333"/>
      <c r="AX994" s="333"/>
      <c r="AY994" s="333"/>
      <c r="AZ994" s="333"/>
      <c r="BA994" s="333"/>
      <c r="BB994" s="333"/>
      <c r="BC994" s="333"/>
      <c r="BD994" s="333"/>
      <c r="BE994" s="333"/>
      <c r="BF994" s="333"/>
      <c r="BG994" s="333"/>
      <c r="BH994" s="333"/>
      <c r="BI994" s="333"/>
      <c r="BJ994" s="333"/>
      <c r="BK994" s="333"/>
      <c r="BL994" s="333"/>
      <c r="BM994" s="333"/>
      <c r="BN994" s="333"/>
      <c r="BO994" s="333"/>
      <c r="BP994" s="333"/>
      <c r="BQ994" s="333"/>
      <c r="BR994" s="333"/>
      <c r="BS994" s="333"/>
      <c r="BT994" s="333"/>
      <c r="BU994" s="112"/>
    </row>
    <row r="995" spans="15:73" ht="20.100000000000001" customHeight="1">
      <c r="O995" s="11"/>
      <c r="Q995" s="334"/>
      <c r="R995" s="334"/>
      <c r="S995" s="334"/>
      <c r="T995" s="334"/>
      <c r="U995" s="334"/>
      <c r="V995" s="334"/>
      <c r="W995" s="334"/>
      <c r="X995" s="334"/>
      <c r="Y995" s="334"/>
      <c r="Z995" s="149"/>
      <c r="AA995" s="149"/>
      <c r="AB995" s="149"/>
      <c r="AC995" s="149"/>
      <c r="AD995" s="149"/>
      <c r="AE995" s="333"/>
      <c r="AF995" s="333"/>
      <c r="AG995" s="333"/>
      <c r="AH995" s="333"/>
      <c r="AI995" s="333"/>
      <c r="AJ995" s="333"/>
      <c r="AK995" s="333"/>
      <c r="AL995" s="333"/>
      <c r="AM995" s="333"/>
      <c r="AN995" s="333"/>
      <c r="AO995" s="333"/>
      <c r="AP995" s="333"/>
      <c r="AQ995" s="333"/>
      <c r="AR995" s="333"/>
      <c r="AS995" s="333"/>
      <c r="AT995" s="333"/>
      <c r="AU995" s="333"/>
      <c r="AV995" s="333"/>
      <c r="AW995" s="333"/>
      <c r="AX995" s="333"/>
      <c r="AY995" s="333"/>
      <c r="AZ995" s="333"/>
      <c r="BA995" s="333"/>
      <c r="BB995" s="333"/>
      <c r="BC995" s="333"/>
      <c r="BD995" s="333"/>
      <c r="BE995" s="333"/>
      <c r="BF995" s="333"/>
      <c r="BG995" s="333"/>
      <c r="BH995" s="333"/>
      <c r="BI995" s="333"/>
      <c r="BJ995" s="333"/>
      <c r="BK995" s="333"/>
      <c r="BL995" s="333"/>
      <c r="BM995" s="333"/>
      <c r="BN995" s="333"/>
      <c r="BO995" s="333"/>
      <c r="BP995" s="333"/>
      <c r="BQ995" s="333"/>
      <c r="BR995" s="333"/>
      <c r="BS995" s="333"/>
      <c r="BT995" s="333"/>
      <c r="BU995" s="112"/>
    </row>
    <row r="996" spans="15:73" ht="20.100000000000001" customHeight="1">
      <c r="O996" s="11"/>
      <c r="Q996" s="334"/>
      <c r="R996" s="334"/>
      <c r="S996" s="334"/>
      <c r="T996" s="334"/>
      <c r="U996" s="334"/>
      <c r="V996" s="334"/>
      <c r="W996" s="334"/>
      <c r="X996" s="334"/>
      <c r="Y996" s="334"/>
      <c r="Z996" s="149"/>
      <c r="AA996" s="149"/>
      <c r="AB996" s="149"/>
      <c r="AC996" s="149"/>
      <c r="AD996" s="149"/>
      <c r="AE996" s="333"/>
      <c r="AF996" s="333"/>
      <c r="AG996" s="333"/>
      <c r="AH996" s="333"/>
      <c r="AI996" s="333"/>
      <c r="AJ996" s="333"/>
      <c r="AK996" s="333"/>
      <c r="AL996" s="333"/>
      <c r="AM996" s="333"/>
      <c r="AN996" s="333"/>
      <c r="AO996" s="333"/>
      <c r="AP996" s="333"/>
      <c r="AQ996" s="333"/>
      <c r="AR996" s="333"/>
      <c r="AS996" s="333"/>
      <c r="AT996" s="333"/>
      <c r="AU996" s="333"/>
      <c r="AV996" s="333"/>
      <c r="AW996" s="333"/>
      <c r="AX996" s="333"/>
      <c r="AY996" s="333"/>
      <c r="AZ996" s="333"/>
      <c r="BA996" s="333"/>
      <c r="BB996" s="333"/>
      <c r="BC996" s="333"/>
      <c r="BD996" s="333"/>
      <c r="BE996" s="333"/>
      <c r="BF996" s="333"/>
      <c r="BG996" s="333"/>
      <c r="BH996" s="333"/>
      <c r="BI996" s="333"/>
      <c r="BJ996" s="333"/>
      <c r="BK996" s="333"/>
      <c r="BL996" s="333"/>
      <c r="BM996" s="333"/>
      <c r="BN996" s="333"/>
      <c r="BO996" s="333"/>
      <c r="BP996" s="333"/>
      <c r="BQ996" s="333"/>
      <c r="BR996" s="333"/>
      <c r="BS996" s="333"/>
      <c r="BT996" s="333"/>
      <c r="BU996" s="112"/>
    </row>
    <row r="997" spans="15:73" ht="20.100000000000001" customHeight="1">
      <c r="O997" s="11"/>
      <c r="Q997" s="334"/>
      <c r="R997" s="334"/>
      <c r="S997" s="334"/>
      <c r="T997" s="334"/>
      <c r="U997" s="334"/>
      <c r="V997" s="334"/>
      <c r="W997" s="334"/>
      <c r="X997" s="334"/>
      <c r="Y997" s="334"/>
      <c r="Z997" s="149"/>
      <c r="AA997" s="149"/>
      <c r="AB997" s="149"/>
      <c r="AC997" s="149"/>
      <c r="AD997" s="149"/>
      <c r="AE997" s="333"/>
      <c r="AF997" s="333"/>
      <c r="AG997" s="333"/>
      <c r="AH997" s="333"/>
      <c r="AI997" s="333"/>
      <c r="AJ997" s="333"/>
      <c r="AK997" s="333"/>
      <c r="AL997" s="333"/>
      <c r="AM997" s="333"/>
      <c r="AN997" s="333"/>
      <c r="AO997" s="333"/>
      <c r="AP997" s="333"/>
      <c r="AQ997" s="333"/>
      <c r="AR997" s="333"/>
      <c r="AS997" s="333"/>
      <c r="AT997" s="333"/>
      <c r="AU997" s="333"/>
      <c r="AV997" s="333"/>
      <c r="AW997" s="333"/>
      <c r="AX997" s="333"/>
      <c r="AY997" s="333"/>
      <c r="AZ997" s="333"/>
      <c r="BA997" s="333"/>
      <c r="BB997" s="333"/>
      <c r="BC997" s="333"/>
      <c r="BD997" s="333"/>
      <c r="BE997" s="333"/>
      <c r="BF997" s="333"/>
      <c r="BG997" s="333"/>
      <c r="BH997" s="333"/>
      <c r="BI997" s="333"/>
      <c r="BJ997" s="333"/>
      <c r="BK997" s="333"/>
      <c r="BL997" s="333"/>
      <c r="BM997" s="333"/>
      <c r="BN997" s="333"/>
      <c r="BO997" s="333"/>
      <c r="BP997" s="333"/>
      <c r="BQ997" s="333"/>
      <c r="BR997" s="333"/>
      <c r="BS997" s="333"/>
      <c r="BT997" s="333"/>
      <c r="BU997" s="112"/>
    </row>
    <row r="998" spans="15:73" ht="20.100000000000001" customHeight="1">
      <c r="O998" s="11"/>
      <c r="R998" s="151"/>
      <c r="S998" s="151"/>
      <c r="T998" s="151"/>
      <c r="U998" s="151"/>
      <c r="V998" s="151"/>
      <c r="X998" s="149"/>
      <c r="Y998" s="149"/>
      <c r="Z998" s="149"/>
      <c r="AA998" s="149"/>
      <c r="AB998" s="149"/>
      <c r="AC998" s="149"/>
      <c r="AD998" s="149"/>
      <c r="AE998" s="333"/>
      <c r="AF998" s="333"/>
      <c r="AG998" s="333"/>
      <c r="AH998" s="333"/>
      <c r="AI998" s="333"/>
      <c r="AJ998" s="333"/>
      <c r="AK998" s="333"/>
      <c r="AL998" s="333"/>
      <c r="AM998" s="333"/>
      <c r="AN998" s="333"/>
      <c r="AO998" s="333"/>
      <c r="AP998" s="333"/>
      <c r="AQ998" s="333"/>
      <c r="AR998" s="333"/>
      <c r="AS998" s="333"/>
      <c r="AT998" s="333"/>
      <c r="AU998" s="333"/>
      <c r="AV998" s="333"/>
      <c r="AW998" s="333"/>
      <c r="AX998" s="333"/>
      <c r="AY998" s="333"/>
      <c r="AZ998" s="333"/>
      <c r="BA998" s="333"/>
      <c r="BB998" s="333"/>
      <c r="BC998" s="333"/>
      <c r="BD998" s="333"/>
      <c r="BE998" s="333"/>
      <c r="BF998" s="333"/>
      <c r="BG998" s="333"/>
      <c r="BH998" s="333"/>
      <c r="BI998" s="333"/>
      <c r="BJ998" s="333"/>
      <c r="BK998" s="333"/>
      <c r="BL998" s="333"/>
      <c r="BM998" s="333"/>
      <c r="BN998" s="333"/>
      <c r="BO998" s="333"/>
      <c r="BP998" s="333"/>
      <c r="BQ998" s="333"/>
      <c r="BR998" s="333"/>
      <c r="BS998" s="333"/>
      <c r="BT998" s="333"/>
      <c r="BU998" s="112"/>
    </row>
    <row r="999" spans="15:73" ht="20.100000000000001" customHeight="1">
      <c r="O999" s="11"/>
      <c r="R999" s="151"/>
      <c r="S999" s="151"/>
      <c r="T999" s="151"/>
      <c r="U999" s="151"/>
      <c r="V999" s="151"/>
      <c r="X999" s="149"/>
      <c r="Y999" s="149"/>
      <c r="Z999" s="149"/>
      <c r="AA999" s="149"/>
      <c r="AB999" s="149"/>
      <c r="AC999" s="149"/>
      <c r="AD999" s="149"/>
      <c r="AE999" s="333"/>
      <c r="AF999" s="333"/>
      <c r="AG999" s="333"/>
      <c r="AH999" s="333"/>
      <c r="AI999" s="333"/>
      <c r="AJ999" s="333"/>
      <c r="AK999" s="333"/>
      <c r="AL999" s="333"/>
      <c r="AM999" s="333"/>
      <c r="AN999" s="333"/>
      <c r="AO999" s="333"/>
      <c r="AP999" s="333"/>
      <c r="AQ999" s="333"/>
      <c r="AR999" s="333"/>
      <c r="AS999" s="333"/>
      <c r="AT999" s="333"/>
      <c r="AU999" s="333"/>
      <c r="AV999" s="333"/>
      <c r="AW999" s="333"/>
      <c r="AX999" s="333"/>
      <c r="AY999" s="333"/>
      <c r="AZ999" s="333"/>
      <c r="BA999" s="333"/>
      <c r="BB999" s="333"/>
      <c r="BC999" s="333"/>
      <c r="BD999" s="333"/>
      <c r="BE999" s="333"/>
      <c r="BF999" s="333"/>
      <c r="BG999" s="333"/>
      <c r="BH999" s="333"/>
      <c r="BI999" s="333"/>
      <c r="BJ999" s="333"/>
      <c r="BK999" s="333"/>
      <c r="BL999" s="333"/>
      <c r="BM999" s="333"/>
      <c r="BN999" s="333"/>
      <c r="BO999" s="333"/>
      <c r="BP999" s="333"/>
      <c r="BQ999" s="333"/>
      <c r="BR999" s="333"/>
      <c r="BS999" s="333"/>
      <c r="BT999" s="333"/>
      <c r="BU999" s="112"/>
    </row>
    <row r="1000" spans="15:73" ht="20.100000000000001" customHeight="1">
      <c r="O1000" s="11"/>
      <c r="R1000" s="151"/>
      <c r="S1000" s="151"/>
      <c r="T1000" s="151"/>
      <c r="U1000" s="151"/>
      <c r="V1000" s="151"/>
      <c r="X1000" s="149"/>
      <c r="Y1000" s="149"/>
      <c r="Z1000" s="149"/>
      <c r="AA1000" s="149"/>
      <c r="AB1000" s="149"/>
      <c r="AC1000" s="149"/>
      <c r="AD1000" s="149"/>
      <c r="AE1000" s="333"/>
      <c r="AF1000" s="333"/>
      <c r="AG1000" s="333"/>
      <c r="AH1000" s="333"/>
      <c r="AI1000" s="333"/>
      <c r="AJ1000" s="333"/>
      <c r="AK1000" s="333"/>
      <c r="AL1000" s="333"/>
      <c r="AM1000" s="333"/>
      <c r="AN1000" s="333"/>
      <c r="AO1000" s="333"/>
      <c r="AP1000" s="333"/>
      <c r="AQ1000" s="333"/>
      <c r="AR1000" s="333"/>
      <c r="AS1000" s="333"/>
      <c r="AT1000" s="333"/>
      <c r="AU1000" s="333"/>
      <c r="AV1000" s="333"/>
      <c r="AW1000" s="333"/>
      <c r="AX1000" s="333"/>
      <c r="AY1000" s="333"/>
      <c r="AZ1000" s="333"/>
      <c r="BA1000" s="333"/>
      <c r="BB1000" s="333"/>
      <c r="BC1000" s="333"/>
      <c r="BD1000" s="333"/>
      <c r="BE1000" s="333"/>
      <c r="BF1000" s="333"/>
      <c r="BG1000" s="333"/>
      <c r="BH1000" s="333"/>
      <c r="BI1000" s="333"/>
      <c r="BJ1000" s="333"/>
      <c r="BK1000" s="333"/>
      <c r="BL1000" s="333"/>
      <c r="BM1000" s="333"/>
      <c r="BN1000" s="333"/>
      <c r="BO1000" s="333"/>
      <c r="BP1000" s="333"/>
      <c r="BQ1000" s="333"/>
      <c r="BR1000" s="333"/>
      <c r="BS1000" s="333"/>
      <c r="BT1000" s="333"/>
      <c r="BU1000" s="112"/>
    </row>
    <row r="1001" spans="15:73" ht="20.100000000000001" customHeight="1">
      <c r="O1001" s="11"/>
      <c r="R1001" s="151"/>
      <c r="S1001" s="151"/>
      <c r="T1001" s="151"/>
      <c r="U1001" s="151"/>
      <c r="V1001" s="151"/>
      <c r="X1001" s="149"/>
      <c r="Y1001" s="149"/>
      <c r="Z1001" s="149"/>
      <c r="AA1001" s="149"/>
      <c r="AB1001" s="149"/>
      <c r="AC1001" s="149"/>
      <c r="AD1001" s="149"/>
      <c r="AE1001" s="333"/>
      <c r="AF1001" s="333"/>
      <c r="AG1001" s="333"/>
      <c r="AH1001" s="333"/>
      <c r="AI1001" s="333"/>
      <c r="AJ1001" s="333"/>
      <c r="AK1001" s="333"/>
      <c r="AL1001" s="333"/>
      <c r="AM1001" s="333"/>
      <c r="AN1001" s="333"/>
      <c r="AO1001" s="333"/>
      <c r="AP1001" s="333"/>
      <c r="AQ1001" s="333"/>
      <c r="AR1001" s="333"/>
      <c r="AS1001" s="333"/>
      <c r="AT1001" s="333"/>
      <c r="AU1001" s="333"/>
      <c r="AV1001" s="333"/>
      <c r="AW1001" s="333"/>
      <c r="AX1001" s="333"/>
      <c r="AY1001" s="333"/>
      <c r="AZ1001" s="333"/>
      <c r="BA1001" s="333"/>
      <c r="BB1001" s="333"/>
      <c r="BC1001" s="333"/>
      <c r="BD1001" s="333"/>
      <c r="BE1001" s="333"/>
      <c r="BF1001" s="333"/>
      <c r="BG1001" s="333"/>
      <c r="BH1001" s="333"/>
      <c r="BI1001" s="333"/>
      <c r="BJ1001" s="333"/>
      <c r="BK1001" s="333"/>
      <c r="BL1001" s="333"/>
      <c r="BM1001" s="333"/>
      <c r="BN1001" s="333"/>
      <c r="BO1001" s="333"/>
      <c r="BP1001" s="333"/>
      <c r="BQ1001" s="333"/>
      <c r="BR1001" s="333"/>
      <c r="BS1001" s="333"/>
      <c r="BT1001" s="333"/>
      <c r="BU1001" s="112"/>
    </row>
    <row r="1002" spans="15:73" ht="20.100000000000001" customHeight="1">
      <c r="O1002" s="11"/>
      <c r="R1002" s="151"/>
      <c r="S1002" s="151"/>
      <c r="T1002" s="151"/>
      <c r="U1002" s="151"/>
      <c r="V1002" s="151"/>
      <c r="X1002" s="149"/>
      <c r="Y1002" s="149"/>
      <c r="Z1002" s="149"/>
      <c r="AA1002" s="149"/>
      <c r="AB1002" s="149"/>
      <c r="AC1002" s="149"/>
      <c r="AD1002" s="149"/>
      <c r="AE1002" s="333"/>
      <c r="AF1002" s="333"/>
      <c r="AG1002" s="333"/>
      <c r="AH1002" s="333"/>
      <c r="AI1002" s="333"/>
      <c r="AJ1002" s="333"/>
      <c r="AK1002" s="333"/>
      <c r="AL1002" s="333"/>
      <c r="AM1002" s="333"/>
      <c r="AN1002" s="333"/>
      <c r="AO1002" s="333"/>
      <c r="AP1002" s="333"/>
      <c r="AQ1002" s="333"/>
      <c r="AR1002" s="333"/>
      <c r="AS1002" s="333"/>
      <c r="AT1002" s="333"/>
      <c r="AU1002" s="333"/>
      <c r="AV1002" s="333"/>
      <c r="AW1002" s="333"/>
      <c r="AX1002" s="333"/>
      <c r="AY1002" s="333"/>
      <c r="AZ1002" s="333"/>
      <c r="BA1002" s="333"/>
      <c r="BB1002" s="333"/>
      <c r="BC1002" s="333"/>
      <c r="BD1002" s="333"/>
      <c r="BE1002" s="333"/>
      <c r="BF1002" s="333"/>
      <c r="BG1002" s="333"/>
      <c r="BH1002" s="333"/>
      <c r="BI1002" s="333"/>
      <c r="BJ1002" s="333"/>
      <c r="BK1002" s="333"/>
      <c r="BL1002" s="333"/>
      <c r="BM1002" s="333"/>
      <c r="BN1002" s="333"/>
      <c r="BO1002" s="333"/>
      <c r="BP1002" s="333"/>
      <c r="BQ1002" s="333"/>
      <c r="BR1002" s="333"/>
      <c r="BS1002" s="333"/>
      <c r="BT1002" s="333"/>
      <c r="BU1002" s="112"/>
    </row>
    <row r="1003" spans="15:73" ht="20.100000000000001" customHeight="1" thickBot="1">
      <c r="O1003" s="15"/>
      <c r="P1003" s="16"/>
      <c r="Q1003" s="16"/>
      <c r="R1003" s="16"/>
      <c r="S1003" s="16"/>
      <c r="T1003" s="16"/>
      <c r="U1003" s="16"/>
      <c r="V1003" s="16"/>
      <c r="W1003" s="16"/>
      <c r="X1003" s="16"/>
      <c r="Y1003" s="16"/>
      <c r="Z1003" s="16"/>
      <c r="AA1003" s="113"/>
      <c r="AB1003" s="113"/>
      <c r="AC1003" s="113"/>
      <c r="AD1003" s="113"/>
      <c r="AE1003" s="113"/>
      <c r="AF1003" s="113"/>
      <c r="AG1003" s="113"/>
      <c r="AH1003" s="113"/>
      <c r="AI1003" s="113"/>
      <c r="AJ1003" s="113"/>
      <c r="AK1003" s="113"/>
      <c r="AL1003" s="113"/>
      <c r="AM1003" s="113"/>
      <c r="AN1003" s="113"/>
      <c r="AO1003" s="113"/>
      <c r="AP1003" s="113"/>
      <c r="AQ1003" s="113"/>
      <c r="AR1003" s="113"/>
      <c r="AS1003" s="113"/>
      <c r="AT1003" s="113"/>
      <c r="AU1003" s="113"/>
      <c r="AV1003" s="113"/>
      <c r="AW1003" s="113"/>
      <c r="AX1003" s="113"/>
      <c r="AY1003" s="113"/>
      <c r="AZ1003" s="113"/>
      <c r="BA1003" s="113"/>
      <c r="BB1003" s="113"/>
      <c r="BC1003" s="113"/>
      <c r="BD1003" s="113"/>
      <c r="BE1003" s="113"/>
      <c r="BF1003" s="113"/>
      <c r="BG1003" s="113"/>
      <c r="BH1003" s="113"/>
      <c r="BI1003" s="113"/>
      <c r="BJ1003" s="113"/>
      <c r="BK1003" s="113"/>
      <c r="BL1003" s="113"/>
      <c r="BM1003" s="113"/>
      <c r="BN1003" s="113"/>
      <c r="BO1003" s="113"/>
      <c r="BP1003" s="113"/>
      <c r="BQ1003" s="113"/>
      <c r="BR1003" s="113"/>
      <c r="BS1003" s="113"/>
      <c r="BT1003" s="16"/>
      <c r="BU1003" s="17"/>
    </row>
    <row r="1004" spans="15:73" ht="20.100000000000001" customHeight="1">
      <c r="AA1004" s="152"/>
      <c r="AB1004" s="152"/>
      <c r="AC1004" s="152"/>
      <c r="AD1004" s="152"/>
      <c r="AE1004" s="152"/>
      <c r="AF1004" s="152"/>
      <c r="AG1004" s="152"/>
      <c r="AH1004" s="152"/>
      <c r="AI1004" s="152"/>
      <c r="AJ1004" s="152"/>
      <c r="AK1004" s="152"/>
      <c r="AL1004" s="152"/>
      <c r="AM1004" s="152"/>
      <c r="AN1004" s="152"/>
      <c r="AO1004" s="152"/>
      <c r="AP1004" s="152"/>
      <c r="AQ1004" s="152"/>
      <c r="AR1004" s="152"/>
      <c r="AS1004" s="152"/>
      <c r="AT1004" s="152"/>
      <c r="AU1004" s="152"/>
      <c r="AV1004" s="152"/>
      <c r="AW1004" s="152"/>
      <c r="AX1004" s="152"/>
      <c r="AY1004" s="152"/>
      <c r="AZ1004" s="152"/>
      <c r="BA1004" s="152"/>
      <c r="BB1004" s="152"/>
      <c r="BC1004" s="152"/>
      <c r="BD1004" s="152"/>
      <c r="BE1004" s="152"/>
      <c r="BF1004" s="152"/>
      <c r="BG1004" s="152"/>
      <c r="BH1004" s="152"/>
      <c r="BI1004" s="152"/>
      <c r="BJ1004" s="152"/>
      <c r="BK1004" s="152"/>
      <c r="BL1004" s="152"/>
      <c r="BM1004" s="152"/>
      <c r="BN1004" s="152"/>
      <c r="BO1004" s="152"/>
      <c r="BP1004" s="152"/>
      <c r="BQ1004" s="152"/>
      <c r="BR1004" s="152"/>
      <c r="BS1004" s="152"/>
    </row>
    <row r="1005" spans="15:73" ht="20.100000000000001" customHeight="1" thickBot="1">
      <c r="AA1005" s="152"/>
      <c r="AB1005" s="152"/>
      <c r="AC1005" s="152"/>
      <c r="AD1005" s="152"/>
      <c r="AE1005" s="152"/>
      <c r="AF1005" s="152"/>
      <c r="AG1005" s="152"/>
      <c r="AH1005" s="152"/>
      <c r="AI1005" s="152"/>
      <c r="AJ1005" s="152"/>
      <c r="AK1005" s="152"/>
      <c r="AL1005" s="152"/>
      <c r="AM1005" s="152"/>
      <c r="AN1005" s="152"/>
      <c r="AO1005" s="152"/>
      <c r="AP1005" s="152"/>
      <c r="AQ1005" s="152"/>
      <c r="AR1005" s="152"/>
      <c r="AS1005" s="152"/>
      <c r="AT1005" s="152"/>
      <c r="AU1005" s="152"/>
      <c r="AV1005" s="152"/>
      <c r="AW1005" s="152"/>
      <c r="AX1005" s="152"/>
      <c r="AY1005" s="152"/>
      <c r="AZ1005" s="152"/>
      <c r="BA1005" s="152"/>
      <c r="BB1005" s="152"/>
      <c r="BC1005" s="152"/>
      <c r="BD1005" s="152"/>
      <c r="BE1005" s="152"/>
      <c r="BF1005" s="152"/>
      <c r="BG1005" s="152"/>
      <c r="BH1005" s="152"/>
      <c r="BI1005" s="152"/>
      <c r="BJ1005" s="152"/>
      <c r="BK1005" s="152"/>
      <c r="BL1005" s="152"/>
      <c r="BM1005" s="152"/>
      <c r="BN1005" s="152"/>
      <c r="BO1005" s="152"/>
      <c r="BP1005" s="152"/>
      <c r="BQ1005" s="152"/>
      <c r="BR1005" s="152"/>
      <c r="BS1005" s="152"/>
    </row>
    <row r="1006" spans="15:73" ht="20.100000000000001" customHeight="1">
      <c r="O1006" s="103"/>
      <c r="P1006" s="9"/>
      <c r="Q1006" s="9"/>
      <c r="R1006" s="9"/>
      <c r="S1006" s="9"/>
      <c r="T1006" s="9"/>
      <c r="U1006" s="9"/>
      <c r="V1006" s="9"/>
      <c r="W1006" s="9"/>
      <c r="X1006" s="110"/>
      <c r="Y1006" s="110"/>
      <c r="Z1006" s="110"/>
      <c r="AA1006" s="110"/>
      <c r="AB1006" s="110"/>
      <c r="AC1006" s="110"/>
      <c r="AD1006" s="110"/>
      <c r="AE1006" s="110"/>
      <c r="AF1006" s="110"/>
      <c r="AG1006" s="110"/>
      <c r="AH1006" s="110"/>
      <c r="AI1006" s="110"/>
      <c r="AJ1006" s="110"/>
      <c r="AK1006" s="110"/>
      <c r="AL1006" s="110"/>
      <c r="AM1006" s="110"/>
      <c r="AN1006" s="110"/>
      <c r="AO1006" s="110"/>
      <c r="AP1006" s="110"/>
      <c r="AQ1006" s="110"/>
      <c r="AR1006" s="110"/>
      <c r="AS1006" s="110"/>
      <c r="AT1006" s="110"/>
      <c r="AU1006" s="110"/>
      <c r="AV1006" s="110"/>
      <c r="AW1006" s="110"/>
      <c r="AX1006" s="110"/>
      <c r="AY1006" s="110"/>
      <c r="AZ1006" s="110"/>
      <c r="BA1006" s="110"/>
      <c r="BB1006" s="110"/>
      <c r="BC1006" s="110"/>
      <c r="BD1006" s="110"/>
      <c r="BE1006" s="110"/>
      <c r="BF1006" s="110"/>
      <c r="BG1006" s="110"/>
      <c r="BH1006" s="110"/>
      <c r="BI1006" s="110"/>
      <c r="BJ1006" s="110"/>
      <c r="BK1006" s="110"/>
      <c r="BL1006" s="110"/>
      <c r="BM1006" s="110"/>
      <c r="BN1006" s="110"/>
      <c r="BO1006" s="110"/>
      <c r="BP1006" s="110"/>
      <c r="BQ1006" s="110"/>
      <c r="BR1006" s="110"/>
      <c r="BS1006" s="110"/>
      <c r="BT1006" s="9"/>
      <c r="BU1006" s="10"/>
    </row>
    <row r="1007" spans="15:73" ht="20.100000000000001" customHeight="1">
      <c r="O1007" s="11"/>
      <c r="X1007" s="149"/>
      <c r="Y1007" s="149"/>
      <c r="Z1007" s="149"/>
      <c r="AA1007" s="149"/>
      <c r="AB1007" s="149"/>
      <c r="AC1007" s="149"/>
      <c r="AD1007" s="149"/>
      <c r="AE1007" s="149"/>
      <c r="AF1007" s="149"/>
      <c r="AG1007" s="149"/>
      <c r="AH1007" s="149"/>
      <c r="AI1007" s="149"/>
      <c r="AJ1007" s="149"/>
      <c r="AK1007" s="149"/>
      <c r="AL1007" s="149"/>
      <c r="AM1007" s="149"/>
      <c r="AN1007" s="149"/>
      <c r="AO1007" s="149"/>
      <c r="AP1007" s="149"/>
      <c r="AQ1007" s="149"/>
      <c r="AR1007" s="149"/>
      <c r="AS1007" s="149"/>
      <c r="AT1007" s="149"/>
      <c r="AU1007" s="149"/>
      <c r="AV1007" s="149"/>
      <c r="AW1007" s="149"/>
      <c r="AX1007" s="149"/>
      <c r="AY1007" s="149"/>
      <c r="AZ1007" s="149"/>
      <c r="BA1007" s="149"/>
      <c r="BB1007" s="149"/>
      <c r="BC1007" s="149"/>
      <c r="BD1007" s="149"/>
      <c r="BE1007" s="149"/>
      <c r="BF1007" s="149"/>
      <c r="BG1007" s="149"/>
      <c r="BH1007" s="149"/>
      <c r="BI1007" s="149"/>
      <c r="BJ1007" s="149"/>
      <c r="BK1007" s="149"/>
      <c r="BL1007" s="149"/>
      <c r="BM1007" s="149"/>
      <c r="BN1007" s="149"/>
      <c r="BO1007" s="149"/>
      <c r="BP1007" s="149"/>
      <c r="BQ1007" s="149"/>
      <c r="BR1007" s="149"/>
      <c r="BS1007" s="149"/>
      <c r="BT1007" s="149"/>
      <c r="BU1007" s="112"/>
    </row>
    <row r="1008" spans="15:73" ht="20.100000000000001" customHeight="1">
      <c r="O1008" s="11"/>
      <c r="X1008" s="149"/>
      <c r="Y1008" s="149"/>
      <c r="Z1008" s="149"/>
      <c r="AA1008" s="149"/>
      <c r="AB1008" s="149"/>
      <c r="AC1008" s="149"/>
      <c r="AD1008" s="149"/>
      <c r="AE1008" s="149"/>
      <c r="AF1008" s="149"/>
      <c r="AG1008" s="149"/>
      <c r="AH1008" s="149"/>
      <c r="AI1008" s="149"/>
      <c r="AJ1008" s="149"/>
      <c r="AK1008" s="149"/>
      <c r="AL1008" s="149"/>
      <c r="AM1008" s="149"/>
      <c r="AN1008" s="149"/>
      <c r="AO1008" s="149"/>
      <c r="AP1008" s="149"/>
      <c r="AQ1008" s="149"/>
      <c r="AR1008" s="149"/>
      <c r="AS1008" s="149"/>
      <c r="AT1008" s="149"/>
      <c r="AU1008" s="149"/>
      <c r="AV1008" s="149"/>
      <c r="AW1008" s="149"/>
      <c r="AX1008" s="149"/>
      <c r="AY1008" s="149"/>
      <c r="AZ1008" s="149"/>
      <c r="BA1008" s="149"/>
      <c r="BB1008" s="149"/>
      <c r="BC1008" s="149"/>
      <c r="BD1008" s="149"/>
      <c r="BE1008" s="149"/>
      <c r="BF1008" s="149"/>
      <c r="BG1008" s="149"/>
      <c r="BH1008" s="149"/>
      <c r="BI1008" s="149"/>
      <c r="BJ1008" s="149"/>
      <c r="BK1008" s="149"/>
      <c r="BL1008" s="149"/>
      <c r="BM1008" s="149"/>
      <c r="BN1008" s="149"/>
      <c r="BO1008" s="149"/>
      <c r="BP1008" s="149"/>
      <c r="BQ1008" s="149"/>
      <c r="BR1008" s="149"/>
      <c r="BS1008" s="149"/>
      <c r="BT1008" s="149"/>
      <c r="BU1008" s="112"/>
    </row>
    <row r="1009" spans="15:73" ht="20.100000000000001" customHeight="1">
      <c r="O1009" s="11"/>
      <c r="X1009" s="149"/>
      <c r="Y1009" s="149"/>
      <c r="Z1009" s="149"/>
      <c r="AA1009" s="149"/>
      <c r="AB1009" s="149"/>
      <c r="AC1009" s="149"/>
      <c r="AD1009" s="149"/>
      <c r="AE1009" s="149"/>
      <c r="AF1009" s="149"/>
      <c r="AG1009" s="149"/>
      <c r="AH1009" s="149"/>
      <c r="AI1009" s="149"/>
      <c r="AJ1009" s="149"/>
      <c r="AK1009" s="149"/>
      <c r="AL1009" s="149"/>
      <c r="AM1009" s="149"/>
      <c r="AN1009" s="149"/>
      <c r="AO1009" s="149"/>
      <c r="AP1009" s="149"/>
      <c r="AQ1009" s="149"/>
      <c r="AR1009" s="149"/>
      <c r="AS1009" s="149"/>
      <c r="AT1009" s="149"/>
      <c r="AU1009" s="149"/>
      <c r="AV1009" s="149"/>
      <c r="AW1009" s="149"/>
      <c r="AX1009" s="149"/>
      <c r="AY1009" s="149"/>
      <c r="AZ1009" s="149"/>
      <c r="BA1009" s="149"/>
      <c r="BB1009" s="149"/>
      <c r="BC1009" s="149"/>
      <c r="BD1009" s="149"/>
      <c r="BE1009" s="149"/>
      <c r="BF1009" s="149"/>
      <c r="BG1009" s="149"/>
      <c r="BH1009" s="149"/>
      <c r="BI1009" s="149"/>
      <c r="BJ1009" s="149"/>
      <c r="BK1009" s="149"/>
      <c r="BL1009" s="149"/>
      <c r="BM1009" s="149"/>
      <c r="BN1009" s="149"/>
      <c r="BO1009" s="149"/>
      <c r="BP1009" s="149"/>
      <c r="BQ1009" s="149"/>
      <c r="BR1009" s="149"/>
      <c r="BS1009" s="149"/>
      <c r="BT1009" s="149"/>
      <c r="BU1009" s="112"/>
    </row>
    <row r="1010" spans="15:73" ht="20.100000000000001" customHeight="1">
      <c r="O1010" s="11"/>
      <c r="X1010" s="149"/>
      <c r="Y1010" s="149"/>
      <c r="Z1010" s="149"/>
      <c r="AA1010" s="149"/>
      <c r="AB1010" s="149"/>
      <c r="AC1010" s="149"/>
      <c r="AD1010" s="149"/>
      <c r="AE1010" s="149"/>
      <c r="AF1010" s="333" t="s">
        <v>251</v>
      </c>
      <c r="AG1010" s="333"/>
      <c r="AH1010" s="333"/>
      <c r="AI1010" s="333"/>
      <c r="AJ1010" s="333"/>
      <c r="AK1010" s="333"/>
      <c r="AL1010" s="333"/>
      <c r="AM1010" s="333"/>
      <c r="AN1010" s="333"/>
      <c r="AO1010" s="333"/>
      <c r="AP1010" s="333"/>
      <c r="AQ1010" s="333"/>
      <c r="AR1010" s="333"/>
      <c r="AS1010" s="333"/>
      <c r="AT1010" s="333"/>
      <c r="AU1010" s="333"/>
      <c r="AV1010" s="333"/>
      <c r="AW1010" s="333"/>
      <c r="AX1010" s="333"/>
      <c r="AY1010" s="333"/>
      <c r="AZ1010" s="333"/>
      <c r="BA1010" s="333"/>
      <c r="BB1010" s="333"/>
      <c r="BC1010" s="333"/>
      <c r="BD1010" s="333"/>
      <c r="BE1010" s="333"/>
      <c r="BF1010" s="333"/>
      <c r="BG1010" s="333"/>
      <c r="BH1010" s="333"/>
      <c r="BI1010" s="333"/>
      <c r="BJ1010" s="333"/>
      <c r="BK1010" s="333"/>
      <c r="BL1010" s="333"/>
      <c r="BM1010" s="333"/>
      <c r="BN1010" s="333"/>
      <c r="BO1010" s="333"/>
      <c r="BP1010" s="333"/>
      <c r="BQ1010" s="333"/>
      <c r="BR1010" s="333"/>
      <c r="BS1010" s="333"/>
      <c r="BT1010" s="333"/>
      <c r="BU1010" s="112"/>
    </row>
    <row r="1011" spans="15:73" ht="20.100000000000001" customHeight="1">
      <c r="O1011" s="11"/>
      <c r="X1011" s="149"/>
      <c r="Y1011" s="149"/>
      <c r="Z1011" s="149"/>
      <c r="AA1011" s="149"/>
      <c r="AB1011" s="149"/>
      <c r="AC1011" s="149"/>
      <c r="AD1011" s="149"/>
      <c r="AE1011" s="149"/>
      <c r="AF1011" s="333"/>
      <c r="AG1011" s="333"/>
      <c r="AH1011" s="333"/>
      <c r="AI1011" s="333"/>
      <c r="AJ1011" s="333"/>
      <c r="AK1011" s="333"/>
      <c r="AL1011" s="333"/>
      <c r="AM1011" s="333"/>
      <c r="AN1011" s="333"/>
      <c r="AO1011" s="333"/>
      <c r="AP1011" s="333"/>
      <c r="AQ1011" s="333"/>
      <c r="AR1011" s="333"/>
      <c r="AS1011" s="333"/>
      <c r="AT1011" s="333"/>
      <c r="AU1011" s="333"/>
      <c r="AV1011" s="333"/>
      <c r="AW1011" s="333"/>
      <c r="AX1011" s="333"/>
      <c r="AY1011" s="333"/>
      <c r="AZ1011" s="333"/>
      <c r="BA1011" s="333"/>
      <c r="BB1011" s="333"/>
      <c r="BC1011" s="333"/>
      <c r="BD1011" s="333"/>
      <c r="BE1011" s="333"/>
      <c r="BF1011" s="333"/>
      <c r="BG1011" s="333"/>
      <c r="BH1011" s="333"/>
      <c r="BI1011" s="333"/>
      <c r="BJ1011" s="333"/>
      <c r="BK1011" s="333"/>
      <c r="BL1011" s="333"/>
      <c r="BM1011" s="333"/>
      <c r="BN1011" s="333"/>
      <c r="BO1011" s="333"/>
      <c r="BP1011" s="333"/>
      <c r="BQ1011" s="333"/>
      <c r="BR1011" s="333"/>
      <c r="BS1011" s="333"/>
      <c r="BT1011" s="333"/>
      <c r="BU1011" s="112"/>
    </row>
    <row r="1012" spans="15:73" ht="20.100000000000001" customHeight="1">
      <c r="O1012" s="11"/>
      <c r="X1012" s="149"/>
      <c r="Y1012" s="149"/>
      <c r="Z1012" s="149"/>
      <c r="AA1012" s="149"/>
      <c r="AB1012" s="149"/>
      <c r="AC1012" s="149"/>
      <c r="AD1012" s="149"/>
      <c r="AE1012" s="149"/>
      <c r="AF1012" s="333"/>
      <c r="AG1012" s="333"/>
      <c r="AH1012" s="333"/>
      <c r="AI1012" s="333"/>
      <c r="AJ1012" s="333"/>
      <c r="AK1012" s="333"/>
      <c r="AL1012" s="333"/>
      <c r="AM1012" s="333"/>
      <c r="AN1012" s="333"/>
      <c r="AO1012" s="333"/>
      <c r="AP1012" s="333"/>
      <c r="AQ1012" s="333"/>
      <c r="AR1012" s="333"/>
      <c r="AS1012" s="333"/>
      <c r="AT1012" s="333"/>
      <c r="AU1012" s="333"/>
      <c r="AV1012" s="333"/>
      <c r="AW1012" s="333"/>
      <c r="AX1012" s="333"/>
      <c r="AY1012" s="333"/>
      <c r="AZ1012" s="333"/>
      <c r="BA1012" s="333"/>
      <c r="BB1012" s="333"/>
      <c r="BC1012" s="333"/>
      <c r="BD1012" s="333"/>
      <c r="BE1012" s="333"/>
      <c r="BF1012" s="333"/>
      <c r="BG1012" s="333"/>
      <c r="BH1012" s="333"/>
      <c r="BI1012" s="333"/>
      <c r="BJ1012" s="333"/>
      <c r="BK1012" s="333"/>
      <c r="BL1012" s="333"/>
      <c r="BM1012" s="333"/>
      <c r="BN1012" s="333"/>
      <c r="BO1012" s="333"/>
      <c r="BP1012" s="333"/>
      <c r="BQ1012" s="333"/>
      <c r="BR1012" s="333"/>
      <c r="BS1012" s="333"/>
      <c r="BT1012" s="333"/>
      <c r="BU1012" s="112"/>
    </row>
    <row r="1013" spans="15:73" ht="20.100000000000001" customHeight="1">
      <c r="O1013" s="11"/>
      <c r="S1013" s="150"/>
      <c r="T1013" s="150"/>
      <c r="U1013" s="150"/>
      <c r="V1013" s="150"/>
      <c r="X1013" s="149"/>
      <c r="Y1013" s="149"/>
      <c r="Z1013" s="149"/>
      <c r="AA1013" s="149"/>
      <c r="AB1013" s="149"/>
      <c r="AC1013" s="149"/>
      <c r="AD1013" s="149"/>
      <c r="AE1013" s="149"/>
      <c r="AF1013" s="333"/>
      <c r="AG1013" s="333"/>
      <c r="AH1013" s="333"/>
      <c r="AI1013" s="333"/>
      <c r="AJ1013" s="333"/>
      <c r="AK1013" s="333"/>
      <c r="AL1013" s="333"/>
      <c r="AM1013" s="333"/>
      <c r="AN1013" s="333"/>
      <c r="AO1013" s="333"/>
      <c r="AP1013" s="333"/>
      <c r="AQ1013" s="333"/>
      <c r="AR1013" s="333"/>
      <c r="AS1013" s="333"/>
      <c r="AT1013" s="333"/>
      <c r="AU1013" s="333"/>
      <c r="AV1013" s="333"/>
      <c r="AW1013" s="333"/>
      <c r="AX1013" s="333"/>
      <c r="AY1013" s="333"/>
      <c r="AZ1013" s="333"/>
      <c r="BA1013" s="333"/>
      <c r="BB1013" s="333"/>
      <c r="BC1013" s="333"/>
      <c r="BD1013" s="333"/>
      <c r="BE1013" s="333"/>
      <c r="BF1013" s="333"/>
      <c r="BG1013" s="333"/>
      <c r="BH1013" s="333"/>
      <c r="BI1013" s="333"/>
      <c r="BJ1013" s="333"/>
      <c r="BK1013" s="333"/>
      <c r="BL1013" s="333"/>
      <c r="BM1013" s="333"/>
      <c r="BN1013" s="333"/>
      <c r="BO1013" s="333"/>
      <c r="BP1013" s="333"/>
      <c r="BQ1013" s="333"/>
      <c r="BR1013" s="333"/>
      <c r="BS1013" s="333"/>
      <c r="BT1013" s="333"/>
      <c r="BU1013" s="112"/>
    </row>
    <row r="1014" spans="15:73" ht="20.100000000000001" customHeight="1">
      <c r="O1014" s="11"/>
      <c r="R1014" s="150"/>
      <c r="S1014" s="150"/>
      <c r="T1014" s="150"/>
      <c r="U1014" s="150"/>
      <c r="V1014" s="150"/>
      <c r="X1014" s="149"/>
      <c r="Y1014" s="149"/>
      <c r="Z1014" s="149"/>
      <c r="AA1014" s="149"/>
      <c r="AB1014" s="149"/>
      <c r="AC1014" s="149"/>
      <c r="AD1014" s="149"/>
      <c r="AE1014" s="149"/>
      <c r="AF1014" s="333"/>
      <c r="AG1014" s="333"/>
      <c r="AH1014" s="333"/>
      <c r="AI1014" s="333"/>
      <c r="AJ1014" s="333"/>
      <c r="AK1014" s="333"/>
      <c r="AL1014" s="333"/>
      <c r="AM1014" s="333"/>
      <c r="AN1014" s="333"/>
      <c r="AO1014" s="333"/>
      <c r="AP1014" s="333"/>
      <c r="AQ1014" s="333"/>
      <c r="AR1014" s="333"/>
      <c r="AS1014" s="333"/>
      <c r="AT1014" s="333"/>
      <c r="AU1014" s="333"/>
      <c r="AV1014" s="333"/>
      <c r="AW1014" s="333"/>
      <c r="AX1014" s="333"/>
      <c r="AY1014" s="333"/>
      <c r="AZ1014" s="333"/>
      <c r="BA1014" s="333"/>
      <c r="BB1014" s="333"/>
      <c r="BC1014" s="333"/>
      <c r="BD1014" s="333"/>
      <c r="BE1014" s="333"/>
      <c r="BF1014" s="333"/>
      <c r="BG1014" s="333"/>
      <c r="BH1014" s="333"/>
      <c r="BI1014" s="333"/>
      <c r="BJ1014" s="333"/>
      <c r="BK1014" s="333"/>
      <c r="BL1014" s="333"/>
      <c r="BM1014" s="333"/>
      <c r="BN1014" s="333"/>
      <c r="BO1014" s="333"/>
      <c r="BP1014" s="333"/>
      <c r="BQ1014" s="333"/>
      <c r="BR1014" s="333"/>
      <c r="BS1014" s="333"/>
      <c r="BT1014" s="333"/>
      <c r="BU1014" s="112"/>
    </row>
    <row r="1015" spans="15:73" ht="20.100000000000001" customHeight="1">
      <c r="O1015" s="11"/>
      <c r="R1015" s="150"/>
      <c r="S1015" s="150"/>
      <c r="T1015" s="150"/>
      <c r="U1015" s="150"/>
      <c r="V1015" s="150"/>
      <c r="X1015" s="149"/>
      <c r="Y1015" s="149"/>
      <c r="Z1015" s="149"/>
      <c r="AA1015" s="149"/>
      <c r="AB1015" s="149"/>
      <c r="AC1015" s="149"/>
      <c r="AD1015" s="149"/>
      <c r="AE1015" s="149"/>
      <c r="AF1015" s="333"/>
      <c r="AG1015" s="333"/>
      <c r="AH1015" s="333"/>
      <c r="AI1015" s="333"/>
      <c r="AJ1015" s="333"/>
      <c r="AK1015" s="333"/>
      <c r="AL1015" s="333"/>
      <c r="AM1015" s="333"/>
      <c r="AN1015" s="333"/>
      <c r="AO1015" s="333"/>
      <c r="AP1015" s="333"/>
      <c r="AQ1015" s="333"/>
      <c r="AR1015" s="333"/>
      <c r="AS1015" s="333"/>
      <c r="AT1015" s="333"/>
      <c r="AU1015" s="333"/>
      <c r="AV1015" s="333"/>
      <c r="AW1015" s="333"/>
      <c r="AX1015" s="333"/>
      <c r="AY1015" s="333"/>
      <c r="AZ1015" s="333"/>
      <c r="BA1015" s="333"/>
      <c r="BB1015" s="333"/>
      <c r="BC1015" s="333"/>
      <c r="BD1015" s="333"/>
      <c r="BE1015" s="333"/>
      <c r="BF1015" s="333"/>
      <c r="BG1015" s="333"/>
      <c r="BH1015" s="333"/>
      <c r="BI1015" s="333"/>
      <c r="BJ1015" s="333"/>
      <c r="BK1015" s="333"/>
      <c r="BL1015" s="333"/>
      <c r="BM1015" s="333"/>
      <c r="BN1015" s="333"/>
      <c r="BO1015" s="333"/>
      <c r="BP1015" s="333"/>
      <c r="BQ1015" s="333"/>
      <c r="BR1015" s="333"/>
      <c r="BS1015" s="333"/>
      <c r="BT1015" s="333"/>
      <c r="BU1015" s="112"/>
    </row>
    <row r="1016" spans="15:73" ht="20.100000000000001" customHeight="1">
      <c r="O1016" s="11"/>
      <c r="R1016" s="150"/>
      <c r="S1016" s="150"/>
      <c r="T1016" s="150"/>
      <c r="U1016" s="150"/>
      <c r="V1016" s="150"/>
      <c r="X1016" s="149"/>
      <c r="Y1016" s="149"/>
      <c r="Z1016" s="149"/>
      <c r="AA1016" s="149"/>
      <c r="AB1016" s="149"/>
      <c r="AC1016" s="149"/>
      <c r="AD1016" s="149"/>
      <c r="AE1016" s="149"/>
      <c r="AF1016" s="333"/>
      <c r="AG1016" s="333"/>
      <c r="AH1016" s="333"/>
      <c r="AI1016" s="333"/>
      <c r="AJ1016" s="333"/>
      <c r="AK1016" s="333"/>
      <c r="AL1016" s="333"/>
      <c r="AM1016" s="333"/>
      <c r="AN1016" s="333"/>
      <c r="AO1016" s="333"/>
      <c r="AP1016" s="333"/>
      <c r="AQ1016" s="333"/>
      <c r="AR1016" s="333"/>
      <c r="AS1016" s="333"/>
      <c r="AT1016" s="333"/>
      <c r="AU1016" s="333"/>
      <c r="AV1016" s="333"/>
      <c r="AW1016" s="333"/>
      <c r="AX1016" s="333"/>
      <c r="AY1016" s="333"/>
      <c r="AZ1016" s="333"/>
      <c r="BA1016" s="333"/>
      <c r="BB1016" s="333"/>
      <c r="BC1016" s="333"/>
      <c r="BD1016" s="333"/>
      <c r="BE1016" s="333"/>
      <c r="BF1016" s="333"/>
      <c r="BG1016" s="333"/>
      <c r="BH1016" s="333"/>
      <c r="BI1016" s="333"/>
      <c r="BJ1016" s="333"/>
      <c r="BK1016" s="333"/>
      <c r="BL1016" s="333"/>
      <c r="BM1016" s="333"/>
      <c r="BN1016" s="333"/>
      <c r="BO1016" s="333"/>
      <c r="BP1016" s="333"/>
      <c r="BQ1016" s="333"/>
      <c r="BR1016" s="333"/>
      <c r="BS1016" s="333"/>
      <c r="BT1016" s="333"/>
      <c r="BU1016" s="112"/>
    </row>
    <row r="1017" spans="15:73" ht="20.100000000000001" customHeight="1">
      <c r="O1017" s="11"/>
      <c r="R1017" s="150"/>
      <c r="S1017" s="150"/>
      <c r="T1017" s="150"/>
      <c r="U1017" s="150"/>
      <c r="V1017" s="150"/>
      <c r="X1017" s="149"/>
      <c r="Y1017" s="149"/>
      <c r="Z1017" s="149"/>
      <c r="AA1017" s="149"/>
      <c r="AB1017" s="149"/>
      <c r="AC1017" s="149"/>
      <c r="AD1017" s="149"/>
      <c r="AE1017" s="149"/>
      <c r="AF1017" s="333"/>
      <c r="AG1017" s="333"/>
      <c r="AH1017" s="333"/>
      <c r="AI1017" s="333"/>
      <c r="AJ1017" s="333"/>
      <c r="AK1017" s="333"/>
      <c r="AL1017" s="333"/>
      <c r="AM1017" s="333"/>
      <c r="AN1017" s="333"/>
      <c r="AO1017" s="333"/>
      <c r="AP1017" s="333"/>
      <c r="AQ1017" s="333"/>
      <c r="AR1017" s="333"/>
      <c r="AS1017" s="333"/>
      <c r="AT1017" s="333"/>
      <c r="AU1017" s="333"/>
      <c r="AV1017" s="333"/>
      <c r="AW1017" s="333"/>
      <c r="AX1017" s="333"/>
      <c r="AY1017" s="333"/>
      <c r="AZ1017" s="333"/>
      <c r="BA1017" s="333"/>
      <c r="BB1017" s="333"/>
      <c r="BC1017" s="333"/>
      <c r="BD1017" s="333"/>
      <c r="BE1017" s="333"/>
      <c r="BF1017" s="333"/>
      <c r="BG1017" s="333"/>
      <c r="BH1017" s="333"/>
      <c r="BI1017" s="333"/>
      <c r="BJ1017" s="333"/>
      <c r="BK1017" s="333"/>
      <c r="BL1017" s="333"/>
      <c r="BM1017" s="333"/>
      <c r="BN1017" s="333"/>
      <c r="BO1017" s="333"/>
      <c r="BP1017" s="333"/>
      <c r="BQ1017" s="333"/>
      <c r="BR1017" s="333"/>
      <c r="BS1017" s="333"/>
      <c r="BT1017" s="333"/>
      <c r="BU1017" s="112"/>
    </row>
    <row r="1018" spans="15:73" ht="20.100000000000001" customHeight="1">
      <c r="O1018" s="11"/>
      <c r="R1018" s="150"/>
      <c r="S1018" s="150"/>
      <c r="T1018" s="150"/>
      <c r="U1018" s="150"/>
      <c r="V1018" s="150"/>
      <c r="X1018" s="149"/>
      <c r="Y1018" s="149"/>
      <c r="Z1018" s="149"/>
      <c r="AA1018" s="149"/>
      <c r="AB1018" s="149"/>
      <c r="AC1018" s="149"/>
      <c r="AD1018" s="149"/>
      <c r="AE1018" s="149"/>
      <c r="AF1018" s="333"/>
      <c r="AG1018" s="333"/>
      <c r="AH1018" s="333"/>
      <c r="AI1018" s="333"/>
      <c r="AJ1018" s="333"/>
      <c r="AK1018" s="333"/>
      <c r="AL1018" s="333"/>
      <c r="AM1018" s="333"/>
      <c r="AN1018" s="333"/>
      <c r="AO1018" s="333"/>
      <c r="AP1018" s="333"/>
      <c r="AQ1018" s="333"/>
      <c r="AR1018" s="333"/>
      <c r="AS1018" s="333"/>
      <c r="AT1018" s="333"/>
      <c r="AU1018" s="333"/>
      <c r="AV1018" s="333"/>
      <c r="AW1018" s="333"/>
      <c r="AX1018" s="333"/>
      <c r="AY1018" s="333"/>
      <c r="AZ1018" s="333"/>
      <c r="BA1018" s="333"/>
      <c r="BB1018" s="333"/>
      <c r="BC1018" s="333"/>
      <c r="BD1018" s="333"/>
      <c r="BE1018" s="333"/>
      <c r="BF1018" s="333"/>
      <c r="BG1018" s="333"/>
      <c r="BH1018" s="333"/>
      <c r="BI1018" s="333"/>
      <c r="BJ1018" s="333"/>
      <c r="BK1018" s="333"/>
      <c r="BL1018" s="333"/>
      <c r="BM1018" s="333"/>
      <c r="BN1018" s="333"/>
      <c r="BO1018" s="333"/>
      <c r="BP1018" s="333"/>
      <c r="BQ1018" s="333"/>
      <c r="BR1018" s="333"/>
      <c r="BS1018" s="333"/>
      <c r="BT1018" s="333"/>
      <c r="BU1018" s="112"/>
    </row>
    <row r="1019" spans="15:73" ht="20.100000000000001" customHeight="1">
      <c r="O1019" s="11"/>
      <c r="R1019" s="150"/>
      <c r="S1019" s="150"/>
      <c r="T1019" s="150"/>
      <c r="U1019" s="150"/>
      <c r="V1019" s="150"/>
      <c r="X1019" s="149"/>
      <c r="Y1019" s="149"/>
      <c r="Z1019" s="149"/>
      <c r="AA1019" s="149"/>
      <c r="AB1019" s="149"/>
      <c r="AC1019" s="149"/>
      <c r="AD1019" s="149"/>
      <c r="AE1019" s="149"/>
      <c r="AF1019" s="333"/>
      <c r="AG1019" s="333"/>
      <c r="AH1019" s="333"/>
      <c r="AI1019" s="333"/>
      <c r="AJ1019" s="333"/>
      <c r="AK1019" s="333"/>
      <c r="AL1019" s="333"/>
      <c r="AM1019" s="333"/>
      <c r="AN1019" s="333"/>
      <c r="AO1019" s="333"/>
      <c r="AP1019" s="333"/>
      <c r="AQ1019" s="333"/>
      <c r="AR1019" s="333"/>
      <c r="AS1019" s="333"/>
      <c r="AT1019" s="333"/>
      <c r="AU1019" s="333"/>
      <c r="AV1019" s="333"/>
      <c r="AW1019" s="333"/>
      <c r="AX1019" s="333"/>
      <c r="AY1019" s="333"/>
      <c r="AZ1019" s="333"/>
      <c r="BA1019" s="333"/>
      <c r="BB1019" s="333"/>
      <c r="BC1019" s="333"/>
      <c r="BD1019" s="333"/>
      <c r="BE1019" s="333"/>
      <c r="BF1019" s="333"/>
      <c r="BG1019" s="333"/>
      <c r="BH1019" s="333"/>
      <c r="BI1019" s="333"/>
      <c r="BJ1019" s="333"/>
      <c r="BK1019" s="333"/>
      <c r="BL1019" s="333"/>
      <c r="BM1019" s="333"/>
      <c r="BN1019" s="333"/>
      <c r="BO1019" s="333"/>
      <c r="BP1019" s="333"/>
      <c r="BQ1019" s="333"/>
      <c r="BR1019" s="333"/>
      <c r="BS1019" s="333"/>
      <c r="BT1019" s="333"/>
      <c r="BU1019" s="112"/>
    </row>
    <row r="1020" spans="15:73" ht="20.100000000000001" customHeight="1">
      <c r="O1020" s="11"/>
      <c r="R1020" s="150"/>
      <c r="S1020" s="150"/>
      <c r="T1020" s="150"/>
      <c r="U1020" s="150"/>
      <c r="V1020" s="150"/>
      <c r="X1020" s="149"/>
      <c r="Y1020" s="149"/>
      <c r="Z1020" s="149"/>
      <c r="AA1020" s="149"/>
      <c r="AB1020" s="149"/>
      <c r="AC1020" s="149"/>
      <c r="AD1020" s="149"/>
      <c r="AE1020" s="149"/>
      <c r="AF1020" s="333"/>
      <c r="AG1020" s="333"/>
      <c r="AH1020" s="333"/>
      <c r="AI1020" s="333"/>
      <c r="AJ1020" s="333"/>
      <c r="AK1020" s="333"/>
      <c r="AL1020" s="333"/>
      <c r="AM1020" s="333"/>
      <c r="AN1020" s="333"/>
      <c r="AO1020" s="333"/>
      <c r="AP1020" s="333"/>
      <c r="AQ1020" s="333"/>
      <c r="AR1020" s="333"/>
      <c r="AS1020" s="333"/>
      <c r="AT1020" s="333"/>
      <c r="AU1020" s="333"/>
      <c r="AV1020" s="333"/>
      <c r="AW1020" s="333"/>
      <c r="AX1020" s="333"/>
      <c r="AY1020" s="333"/>
      <c r="AZ1020" s="333"/>
      <c r="BA1020" s="333"/>
      <c r="BB1020" s="333"/>
      <c r="BC1020" s="333"/>
      <c r="BD1020" s="333"/>
      <c r="BE1020" s="333"/>
      <c r="BF1020" s="333"/>
      <c r="BG1020" s="333"/>
      <c r="BH1020" s="333"/>
      <c r="BI1020" s="333"/>
      <c r="BJ1020" s="333"/>
      <c r="BK1020" s="333"/>
      <c r="BL1020" s="333"/>
      <c r="BM1020" s="333"/>
      <c r="BN1020" s="333"/>
      <c r="BO1020" s="333"/>
      <c r="BP1020" s="333"/>
      <c r="BQ1020" s="333"/>
      <c r="BR1020" s="333"/>
      <c r="BS1020" s="333"/>
      <c r="BT1020" s="333"/>
      <c r="BU1020" s="112"/>
    </row>
    <row r="1021" spans="15:73" ht="20.100000000000001" customHeight="1">
      <c r="O1021" s="11"/>
      <c r="R1021" s="150"/>
      <c r="S1021" s="150"/>
      <c r="T1021" s="150"/>
      <c r="U1021" s="150"/>
      <c r="V1021" s="150"/>
      <c r="X1021" s="149"/>
      <c r="Y1021" s="149"/>
      <c r="Z1021" s="149"/>
      <c r="AA1021" s="149"/>
      <c r="AB1021" s="149"/>
      <c r="AC1021" s="149"/>
      <c r="AD1021" s="149"/>
      <c r="AE1021" s="149"/>
      <c r="AF1021" s="333"/>
      <c r="AG1021" s="333"/>
      <c r="AH1021" s="333"/>
      <c r="AI1021" s="333"/>
      <c r="AJ1021" s="333"/>
      <c r="AK1021" s="333"/>
      <c r="AL1021" s="333"/>
      <c r="AM1021" s="333"/>
      <c r="AN1021" s="333"/>
      <c r="AO1021" s="333"/>
      <c r="AP1021" s="333"/>
      <c r="AQ1021" s="333"/>
      <c r="AR1021" s="333"/>
      <c r="AS1021" s="333"/>
      <c r="AT1021" s="333"/>
      <c r="AU1021" s="333"/>
      <c r="AV1021" s="333"/>
      <c r="AW1021" s="333"/>
      <c r="AX1021" s="333"/>
      <c r="AY1021" s="333"/>
      <c r="AZ1021" s="333"/>
      <c r="BA1021" s="333"/>
      <c r="BB1021" s="333"/>
      <c r="BC1021" s="333"/>
      <c r="BD1021" s="333"/>
      <c r="BE1021" s="333"/>
      <c r="BF1021" s="333"/>
      <c r="BG1021" s="333"/>
      <c r="BH1021" s="333"/>
      <c r="BI1021" s="333"/>
      <c r="BJ1021" s="333"/>
      <c r="BK1021" s="333"/>
      <c r="BL1021" s="333"/>
      <c r="BM1021" s="333"/>
      <c r="BN1021" s="333"/>
      <c r="BO1021" s="333"/>
      <c r="BP1021" s="333"/>
      <c r="BQ1021" s="333"/>
      <c r="BR1021" s="333"/>
      <c r="BS1021" s="333"/>
      <c r="BT1021" s="333"/>
      <c r="BU1021" s="112"/>
    </row>
    <row r="1022" spans="15:73" ht="20.100000000000001" customHeight="1">
      <c r="O1022" s="11"/>
      <c r="R1022" s="150"/>
      <c r="S1022" s="150"/>
      <c r="T1022" s="150"/>
      <c r="U1022" s="150"/>
      <c r="V1022" s="150"/>
      <c r="X1022" s="149"/>
      <c r="Y1022" s="149"/>
      <c r="Z1022" s="149"/>
      <c r="AA1022" s="149"/>
      <c r="AB1022" s="149"/>
      <c r="AC1022" s="149"/>
      <c r="AD1022" s="149"/>
      <c r="AE1022" s="149"/>
      <c r="AF1022" s="333"/>
      <c r="AG1022" s="333"/>
      <c r="AH1022" s="333"/>
      <c r="AI1022" s="333"/>
      <c r="AJ1022" s="333"/>
      <c r="AK1022" s="333"/>
      <c r="AL1022" s="333"/>
      <c r="AM1022" s="333"/>
      <c r="AN1022" s="333"/>
      <c r="AO1022" s="333"/>
      <c r="AP1022" s="333"/>
      <c r="AQ1022" s="333"/>
      <c r="AR1022" s="333"/>
      <c r="AS1022" s="333"/>
      <c r="AT1022" s="333"/>
      <c r="AU1022" s="333"/>
      <c r="AV1022" s="333"/>
      <c r="AW1022" s="333"/>
      <c r="AX1022" s="333"/>
      <c r="AY1022" s="333"/>
      <c r="AZ1022" s="333"/>
      <c r="BA1022" s="333"/>
      <c r="BB1022" s="333"/>
      <c r="BC1022" s="333"/>
      <c r="BD1022" s="333"/>
      <c r="BE1022" s="333"/>
      <c r="BF1022" s="333"/>
      <c r="BG1022" s="333"/>
      <c r="BH1022" s="333"/>
      <c r="BI1022" s="333"/>
      <c r="BJ1022" s="333"/>
      <c r="BK1022" s="333"/>
      <c r="BL1022" s="333"/>
      <c r="BM1022" s="333"/>
      <c r="BN1022" s="333"/>
      <c r="BO1022" s="333"/>
      <c r="BP1022" s="333"/>
      <c r="BQ1022" s="333"/>
      <c r="BR1022" s="333"/>
      <c r="BS1022" s="333"/>
      <c r="BT1022" s="333"/>
      <c r="BU1022" s="112"/>
    </row>
    <row r="1023" spans="15:73" ht="20.100000000000001" customHeight="1">
      <c r="O1023" s="11"/>
      <c r="R1023" s="150"/>
      <c r="S1023" s="150"/>
      <c r="T1023" s="150"/>
      <c r="U1023" s="150"/>
      <c r="V1023" s="150"/>
      <c r="X1023" s="149"/>
      <c r="Y1023" s="149"/>
      <c r="Z1023" s="149"/>
      <c r="AA1023" s="149"/>
      <c r="AB1023" s="149"/>
      <c r="AC1023" s="149"/>
      <c r="AD1023" s="149"/>
      <c r="AE1023" s="149"/>
      <c r="AF1023" s="333"/>
      <c r="AG1023" s="333"/>
      <c r="AH1023" s="333"/>
      <c r="AI1023" s="333"/>
      <c r="AJ1023" s="333"/>
      <c r="AK1023" s="333"/>
      <c r="AL1023" s="333"/>
      <c r="AM1023" s="333"/>
      <c r="AN1023" s="333"/>
      <c r="AO1023" s="333"/>
      <c r="AP1023" s="333"/>
      <c r="AQ1023" s="333"/>
      <c r="AR1023" s="333"/>
      <c r="AS1023" s="333"/>
      <c r="AT1023" s="333"/>
      <c r="AU1023" s="333"/>
      <c r="AV1023" s="333"/>
      <c r="AW1023" s="333"/>
      <c r="AX1023" s="333"/>
      <c r="AY1023" s="333"/>
      <c r="AZ1023" s="333"/>
      <c r="BA1023" s="333"/>
      <c r="BB1023" s="333"/>
      <c r="BC1023" s="333"/>
      <c r="BD1023" s="333"/>
      <c r="BE1023" s="333"/>
      <c r="BF1023" s="333"/>
      <c r="BG1023" s="333"/>
      <c r="BH1023" s="333"/>
      <c r="BI1023" s="333"/>
      <c r="BJ1023" s="333"/>
      <c r="BK1023" s="333"/>
      <c r="BL1023" s="333"/>
      <c r="BM1023" s="333"/>
      <c r="BN1023" s="333"/>
      <c r="BO1023" s="333"/>
      <c r="BP1023" s="333"/>
      <c r="BQ1023" s="333"/>
      <c r="BR1023" s="333"/>
      <c r="BS1023" s="333"/>
      <c r="BT1023" s="333"/>
      <c r="BU1023" s="112"/>
    </row>
    <row r="1024" spans="15:73" ht="20.100000000000001" customHeight="1">
      <c r="O1024" s="11"/>
      <c r="R1024" s="151"/>
      <c r="S1024" s="151"/>
      <c r="T1024" s="151"/>
      <c r="U1024" s="151"/>
      <c r="V1024" s="151"/>
      <c r="X1024" s="149"/>
      <c r="Y1024" s="149"/>
      <c r="Z1024" s="149"/>
      <c r="AA1024" s="149"/>
      <c r="AB1024" s="149"/>
      <c r="AC1024" s="149"/>
      <c r="AD1024" s="149"/>
      <c r="AE1024" s="149"/>
      <c r="AF1024" s="333"/>
      <c r="AG1024" s="333"/>
      <c r="AH1024" s="333"/>
      <c r="AI1024" s="333"/>
      <c r="AJ1024" s="333"/>
      <c r="AK1024" s="333"/>
      <c r="AL1024" s="333"/>
      <c r="AM1024" s="333"/>
      <c r="AN1024" s="333"/>
      <c r="AO1024" s="333"/>
      <c r="AP1024" s="333"/>
      <c r="AQ1024" s="333"/>
      <c r="AR1024" s="333"/>
      <c r="AS1024" s="333"/>
      <c r="AT1024" s="333"/>
      <c r="AU1024" s="333"/>
      <c r="AV1024" s="333"/>
      <c r="AW1024" s="333"/>
      <c r="AX1024" s="333"/>
      <c r="AY1024" s="333"/>
      <c r="AZ1024" s="333"/>
      <c r="BA1024" s="333"/>
      <c r="BB1024" s="333"/>
      <c r="BC1024" s="333"/>
      <c r="BD1024" s="333"/>
      <c r="BE1024" s="333"/>
      <c r="BF1024" s="333"/>
      <c r="BG1024" s="333"/>
      <c r="BH1024" s="333"/>
      <c r="BI1024" s="333"/>
      <c r="BJ1024" s="333"/>
      <c r="BK1024" s="333"/>
      <c r="BL1024" s="333"/>
      <c r="BM1024" s="333"/>
      <c r="BN1024" s="333"/>
      <c r="BO1024" s="333"/>
      <c r="BP1024" s="333"/>
      <c r="BQ1024" s="333"/>
      <c r="BR1024" s="333"/>
      <c r="BS1024" s="333"/>
      <c r="BT1024" s="333"/>
      <c r="BU1024" s="112"/>
    </row>
    <row r="1025" spans="15:73" ht="20.100000000000001" customHeight="1">
      <c r="O1025" s="11"/>
      <c r="R1025" s="151"/>
      <c r="S1025" s="151"/>
      <c r="T1025" s="151"/>
      <c r="U1025" s="151"/>
      <c r="V1025" s="151"/>
      <c r="X1025" s="149"/>
      <c r="Y1025" s="149"/>
      <c r="Z1025" s="149"/>
      <c r="AA1025" s="149"/>
      <c r="AB1025" s="149"/>
      <c r="AC1025" s="149"/>
      <c r="AD1025" s="149"/>
      <c r="AE1025" s="149"/>
      <c r="AF1025" s="333"/>
      <c r="AG1025" s="333"/>
      <c r="AH1025" s="333"/>
      <c r="AI1025" s="333"/>
      <c r="AJ1025" s="333"/>
      <c r="AK1025" s="333"/>
      <c r="AL1025" s="333"/>
      <c r="AM1025" s="333"/>
      <c r="AN1025" s="333"/>
      <c r="AO1025" s="333"/>
      <c r="AP1025" s="333"/>
      <c r="AQ1025" s="333"/>
      <c r="AR1025" s="333"/>
      <c r="AS1025" s="333"/>
      <c r="AT1025" s="333"/>
      <c r="AU1025" s="333"/>
      <c r="AV1025" s="333"/>
      <c r="AW1025" s="333"/>
      <c r="AX1025" s="333"/>
      <c r="AY1025" s="333"/>
      <c r="AZ1025" s="333"/>
      <c r="BA1025" s="333"/>
      <c r="BB1025" s="333"/>
      <c r="BC1025" s="333"/>
      <c r="BD1025" s="333"/>
      <c r="BE1025" s="333"/>
      <c r="BF1025" s="333"/>
      <c r="BG1025" s="333"/>
      <c r="BH1025" s="333"/>
      <c r="BI1025" s="333"/>
      <c r="BJ1025" s="333"/>
      <c r="BK1025" s="333"/>
      <c r="BL1025" s="333"/>
      <c r="BM1025" s="333"/>
      <c r="BN1025" s="333"/>
      <c r="BO1025" s="333"/>
      <c r="BP1025" s="333"/>
      <c r="BQ1025" s="333"/>
      <c r="BR1025" s="333"/>
      <c r="BS1025" s="333"/>
      <c r="BT1025" s="333"/>
      <c r="BU1025" s="112"/>
    </row>
    <row r="1026" spans="15:73" ht="20.100000000000001" customHeight="1">
      <c r="O1026" s="11"/>
      <c r="R1026" s="151"/>
      <c r="S1026" s="151"/>
      <c r="T1026" s="151"/>
      <c r="U1026" s="151"/>
      <c r="V1026" s="151"/>
      <c r="X1026" s="149"/>
      <c r="Y1026" s="149"/>
      <c r="Z1026" s="149"/>
      <c r="AA1026" s="149"/>
      <c r="AB1026" s="149"/>
      <c r="AC1026" s="149"/>
      <c r="AD1026" s="149"/>
      <c r="AE1026" s="149"/>
      <c r="AF1026" s="333"/>
      <c r="AG1026" s="333"/>
      <c r="AH1026" s="333"/>
      <c r="AI1026" s="333"/>
      <c r="AJ1026" s="333"/>
      <c r="AK1026" s="333"/>
      <c r="AL1026" s="333"/>
      <c r="AM1026" s="333"/>
      <c r="AN1026" s="333"/>
      <c r="AO1026" s="333"/>
      <c r="AP1026" s="333"/>
      <c r="AQ1026" s="333"/>
      <c r="AR1026" s="333"/>
      <c r="AS1026" s="333"/>
      <c r="AT1026" s="333"/>
      <c r="AU1026" s="333"/>
      <c r="AV1026" s="333"/>
      <c r="AW1026" s="333"/>
      <c r="AX1026" s="333"/>
      <c r="AY1026" s="333"/>
      <c r="AZ1026" s="333"/>
      <c r="BA1026" s="333"/>
      <c r="BB1026" s="333"/>
      <c r="BC1026" s="333"/>
      <c r="BD1026" s="333"/>
      <c r="BE1026" s="333"/>
      <c r="BF1026" s="333"/>
      <c r="BG1026" s="333"/>
      <c r="BH1026" s="333"/>
      <c r="BI1026" s="333"/>
      <c r="BJ1026" s="333"/>
      <c r="BK1026" s="333"/>
      <c r="BL1026" s="333"/>
      <c r="BM1026" s="333"/>
      <c r="BN1026" s="333"/>
      <c r="BO1026" s="333"/>
      <c r="BP1026" s="333"/>
      <c r="BQ1026" s="333"/>
      <c r="BR1026" s="333"/>
      <c r="BS1026" s="333"/>
      <c r="BT1026" s="333"/>
      <c r="BU1026" s="112"/>
    </row>
    <row r="1027" spans="15:73" ht="20.100000000000001" customHeight="1">
      <c r="O1027" s="11"/>
      <c r="Q1027" s="334" t="s">
        <v>236</v>
      </c>
      <c r="R1027" s="334"/>
      <c r="S1027" s="334"/>
      <c r="T1027" s="334"/>
      <c r="U1027" s="334"/>
      <c r="V1027" s="334"/>
      <c r="W1027" s="334"/>
      <c r="X1027" s="334"/>
      <c r="Y1027" s="334"/>
      <c r="Z1027" s="149"/>
      <c r="AA1027" s="149"/>
      <c r="AB1027" s="149"/>
      <c r="AC1027" s="149"/>
      <c r="AD1027" s="149"/>
      <c r="AE1027" s="149"/>
      <c r="AF1027" s="333"/>
      <c r="AG1027" s="333"/>
      <c r="AH1027" s="333"/>
      <c r="AI1027" s="333"/>
      <c r="AJ1027" s="333"/>
      <c r="AK1027" s="333"/>
      <c r="AL1027" s="333"/>
      <c r="AM1027" s="333"/>
      <c r="AN1027" s="333"/>
      <c r="AO1027" s="333"/>
      <c r="AP1027" s="333"/>
      <c r="AQ1027" s="333"/>
      <c r="AR1027" s="333"/>
      <c r="AS1027" s="333"/>
      <c r="AT1027" s="333"/>
      <c r="AU1027" s="333"/>
      <c r="AV1027" s="333"/>
      <c r="AW1027" s="333"/>
      <c r="AX1027" s="333"/>
      <c r="AY1027" s="333"/>
      <c r="AZ1027" s="333"/>
      <c r="BA1027" s="333"/>
      <c r="BB1027" s="333"/>
      <c r="BC1027" s="333"/>
      <c r="BD1027" s="333"/>
      <c r="BE1027" s="333"/>
      <c r="BF1027" s="333"/>
      <c r="BG1027" s="333"/>
      <c r="BH1027" s="333"/>
      <c r="BI1027" s="333"/>
      <c r="BJ1027" s="333"/>
      <c r="BK1027" s="333"/>
      <c r="BL1027" s="333"/>
      <c r="BM1027" s="333"/>
      <c r="BN1027" s="333"/>
      <c r="BO1027" s="333"/>
      <c r="BP1027" s="333"/>
      <c r="BQ1027" s="333"/>
      <c r="BR1027" s="333"/>
      <c r="BS1027" s="333"/>
      <c r="BT1027" s="333"/>
      <c r="BU1027" s="112"/>
    </row>
    <row r="1028" spans="15:73" ht="20.100000000000001" customHeight="1">
      <c r="O1028" s="11"/>
      <c r="Q1028" s="334"/>
      <c r="R1028" s="334"/>
      <c r="S1028" s="334"/>
      <c r="T1028" s="334"/>
      <c r="U1028" s="334"/>
      <c r="V1028" s="334"/>
      <c r="W1028" s="334"/>
      <c r="X1028" s="334"/>
      <c r="Y1028" s="334"/>
      <c r="Z1028" s="149"/>
      <c r="AA1028" s="149"/>
      <c r="AB1028" s="149"/>
      <c r="AC1028" s="149"/>
      <c r="AD1028" s="149"/>
      <c r="AE1028" s="149"/>
      <c r="AF1028" s="333"/>
      <c r="AG1028" s="333"/>
      <c r="AH1028" s="333"/>
      <c r="AI1028" s="333"/>
      <c r="AJ1028" s="333"/>
      <c r="AK1028" s="333"/>
      <c r="AL1028" s="333"/>
      <c r="AM1028" s="333"/>
      <c r="AN1028" s="333"/>
      <c r="AO1028" s="333"/>
      <c r="AP1028" s="333"/>
      <c r="AQ1028" s="333"/>
      <c r="AR1028" s="333"/>
      <c r="AS1028" s="333"/>
      <c r="AT1028" s="333"/>
      <c r="AU1028" s="333"/>
      <c r="AV1028" s="333"/>
      <c r="AW1028" s="333"/>
      <c r="AX1028" s="333"/>
      <c r="AY1028" s="333"/>
      <c r="AZ1028" s="333"/>
      <c r="BA1028" s="333"/>
      <c r="BB1028" s="333"/>
      <c r="BC1028" s="333"/>
      <c r="BD1028" s="333"/>
      <c r="BE1028" s="333"/>
      <c r="BF1028" s="333"/>
      <c r="BG1028" s="333"/>
      <c r="BH1028" s="333"/>
      <c r="BI1028" s="333"/>
      <c r="BJ1028" s="333"/>
      <c r="BK1028" s="333"/>
      <c r="BL1028" s="333"/>
      <c r="BM1028" s="333"/>
      <c r="BN1028" s="333"/>
      <c r="BO1028" s="333"/>
      <c r="BP1028" s="333"/>
      <c r="BQ1028" s="333"/>
      <c r="BR1028" s="333"/>
      <c r="BS1028" s="333"/>
      <c r="BT1028" s="333"/>
      <c r="BU1028" s="112"/>
    </row>
    <row r="1029" spans="15:73" ht="20.100000000000001" customHeight="1">
      <c r="O1029" s="11"/>
      <c r="Q1029" s="334"/>
      <c r="R1029" s="334"/>
      <c r="S1029" s="334"/>
      <c r="T1029" s="334"/>
      <c r="U1029" s="334"/>
      <c r="V1029" s="334"/>
      <c r="W1029" s="334"/>
      <c r="X1029" s="334"/>
      <c r="Y1029" s="334"/>
      <c r="Z1029" s="149"/>
      <c r="AA1029" s="149"/>
      <c r="AB1029" s="149"/>
      <c r="AC1029" s="149"/>
      <c r="AD1029" s="149"/>
      <c r="AE1029" s="149"/>
      <c r="AF1029" s="333"/>
      <c r="AG1029" s="333"/>
      <c r="AH1029" s="333"/>
      <c r="AI1029" s="333"/>
      <c r="AJ1029" s="333"/>
      <c r="AK1029" s="333"/>
      <c r="AL1029" s="333"/>
      <c r="AM1029" s="333"/>
      <c r="AN1029" s="333"/>
      <c r="AO1029" s="333"/>
      <c r="AP1029" s="333"/>
      <c r="AQ1029" s="333"/>
      <c r="AR1029" s="333"/>
      <c r="AS1029" s="333"/>
      <c r="AT1029" s="333"/>
      <c r="AU1029" s="333"/>
      <c r="AV1029" s="333"/>
      <c r="AW1029" s="333"/>
      <c r="AX1029" s="333"/>
      <c r="AY1029" s="333"/>
      <c r="AZ1029" s="333"/>
      <c r="BA1029" s="333"/>
      <c r="BB1029" s="333"/>
      <c r="BC1029" s="333"/>
      <c r="BD1029" s="333"/>
      <c r="BE1029" s="333"/>
      <c r="BF1029" s="333"/>
      <c r="BG1029" s="333"/>
      <c r="BH1029" s="333"/>
      <c r="BI1029" s="333"/>
      <c r="BJ1029" s="333"/>
      <c r="BK1029" s="333"/>
      <c r="BL1029" s="333"/>
      <c r="BM1029" s="333"/>
      <c r="BN1029" s="333"/>
      <c r="BO1029" s="333"/>
      <c r="BP1029" s="333"/>
      <c r="BQ1029" s="333"/>
      <c r="BR1029" s="333"/>
      <c r="BS1029" s="333"/>
      <c r="BT1029" s="333"/>
      <c r="BU1029" s="112"/>
    </row>
    <row r="1030" spans="15:73" ht="20.100000000000001" customHeight="1">
      <c r="O1030" s="11"/>
      <c r="Q1030" s="334"/>
      <c r="R1030" s="334"/>
      <c r="S1030" s="334"/>
      <c r="T1030" s="334"/>
      <c r="U1030" s="334"/>
      <c r="V1030" s="334"/>
      <c r="W1030" s="334"/>
      <c r="X1030" s="334"/>
      <c r="Y1030" s="334"/>
      <c r="Z1030" s="149"/>
      <c r="AA1030" s="149"/>
      <c r="AB1030" s="149"/>
      <c r="AC1030" s="149"/>
      <c r="AD1030" s="149"/>
      <c r="AE1030" s="149"/>
      <c r="AF1030" s="333"/>
      <c r="AG1030" s="333"/>
      <c r="AH1030" s="333"/>
      <c r="AI1030" s="333"/>
      <c r="AJ1030" s="333"/>
      <c r="AK1030" s="333"/>
      <c r="AL1030" s="333"/>
      <c r="AM1030" s="333"/>
      <c r="AN1030" s="333"/>
      <c r="AO1030" s="333"/>
      <c r="AP1030" s="333"/>
      <c r="AQ1030" s="333"/>
      <c r="AR1030" s="333"/>
      <c r="AS1030" s="333"/>
      <c r="AT1030" s="333"/>
      <c r="AU1030" s="333"/>
      <c r="AV1030" s="333"/>
      <c r="AW1030" s="333"/>
      <c r="AX1030" s="333"/>
      <c r="AY1030" s="333"/>
      <c r="AZ1030" s="333"/>
      <c r="BA1030" s="333"/>
      <c r="BB1030" s="333"/>
      <c r="BC1030" s="333"/>
      <c r="BD1030" s="333"/>
      <c r="BE1030" s="333"/>
      <c r="BF1030" s="333"/>
      <c r="BG1030" s="333"/>
      <c r="BH1030" s="333"/>
      <c r="BI1030" s="333"/>
      <c r="BJ1030" s="333"/>
      <c r="BK1030" s="333"/>
      <c r="BL1030" s="333"/>
      <c r="BM1030" s="333"/>
      <c r="BN1030" s="333"/>
      <c r="BO1030" s="333"/>
      <c r="BP1030" s="333"/>
      <c r="BQ1030" s="333"/>
      <c r="BR1030" s="333"/>
      <c r="BS1030" s="333"/>
      <c r="BT1030" s="333"/>
      <c r="BU1030" s="112"/>
    </row>
    <row r="1031" spans="15:73" ht="20.100000000000001" customHeight="1">
      <c r="O1031" s="11"/>
      <c r="Q1031" s="334"/>
      <c r="R1031" s="334"/>
      <c r="S1031" s="334"/>
      <c r="T1031" s="334"/>
      <c r="U1031" s="334"/>
      <c r="V1031" s="334"/>
      <c r="W1031" s="334"/>
      <c r="X1031" s="334"/>
      <c r="Y1031" s="334"/>
      <c r="Z1031" s="149"/>
      <c r="AA1031" s="149"/>
      <c r="AB1031" s="149"/>
      <c r="AC1031" s="149"/>
      <c r="AD1031" s="149"/>
      <c r="AE1031" s="149"/>
      <c r="AF1031" s="333"/>
      <c r="AG1031" s="333"/>
      <c r="AH1031" s="333"/>
      <c r="AI1031" s="333"/>
      <c r="AJ1031" s="333"/>
      <c r="AK1031" s="333"/>
      <c r="AL1031" s="333"/>
      <c r="AM1031" s="333"/>
      <c r="AN1031" s="333"/>
      <c r="AO1031" s="333"/>
      <c r="AP1031" s="333"/>
      <c r="AQ1031" s="333"/>
      <c r="AR1031" s="333"/>
      <c r="AS1031" s="333"/>
      <c r="AT1031" s="333"/>
      <c r="AU1031" s="333"/>
      <c r="AV1031" s="333"/>
      <c r="AW1031" s="333"/>
      <c r="AX1031" s="333"/>
      <c r="AY1031" s="333"/>
      <c r="AZ1031" s="333"/>
      <c r="BA1031" s="333"/>
      <c r="BB1031" s="333"/>
      <c r="BC1031" s="333"/>
      <c r="BD1031" s="333"/>
      <c r="BE1031" s="333"/>
      <c r="BF1031" s="333"/>
      <c r="BG1031" s="333"/>
      <c r="BH1031" s="333"/>
      <c r="BI1031" s="333"/>
      <c r="BJ1031" s="333"/>
      <c r="BK1031" s="333"/>
      <c r="BL1031" s="333"/>
      <c r="BM1031" s="333"/>
      <c r="BN1031" s="333"/>
      <c r="BO1031" s="333"/>
      <c r="BP1031" s="333"/>
      <c r="BQ1031" s="333"/>
      <c r="BR1031" s="333"/>
      <c r="BS1031" s="333"/>
      <c r="BT1031" s="333"/>
      <c r="BU1031" s="112"/>
    </row>
    <row r="1032" spans="15:73" ht="20.100000000000001" customHeight="1">
      <c r="O1032" s="11"/>
      <c r="Q1032" s="334"/>
      <c r="R1032" s="334"/>
      <c r="S1032" s="334"/>
      <c r="T1032" s="334"/>
      <c r="U1032" s="334"/>
      <c r="V1032" s="334"/>
      <c r="W1032" s="334"/>
      <c r="X1032" s="334"/>
      <c r="Y1032" s="334"/>
      <c r="Z1032" s="149"/>
      <c r="AA1032" s="149"/>
      <c r="AB1032" s="149"/>
      <c r="AC1032" s="149"/>
      <c r="AD1032" s="149"/>
      <c r="AE1032" s="149"/>
      <c r="AF1032" s="333"/>
      <c r="AG1032" s="333"/>
      <c r="AH1032" s="333"/>
      <c r="AI1032" s="333"/>
      <c r="AJ1032" s="333"/>
      <c r="AK1032" s="333"/>
      <c r="AL1032" s="333"/>
      <c r="AM1032" s="333"/>
      <c r="AN1032" s="333"/>
      <c r="AO1032" s="333"/>
      <c r="AP1032" s="333"/>
      <c r="AQ1032" s="333"/>
      <c r="AR1032" s="333"/>
      <c r="AS1032" s="333"/>
      <c r="AT1032" s="333"/>
      <c r="AU1032" s="333"/>
      <c r="AV1032" s="333"/>
      <c r="AW1032" s="333"/>
      <c r="AX1032" s="333"/>
      <c r="AY1032" s="333"/>
      <c r="AZ1032" s="333"/>
      <c r="BA1032" s="333"/>
      <c r="BB1032" s="333"/>
      <c r="BC1032" s="333"/>
      <c r="BD1032" s="333"/>
      <c r="BE1032" s="333"/>
      <c r="BF1032" s="333"/>
      <c r="BG1032" s="333"/>
      <c r="BH1032" s="333"/>
      <c r="BI1032" s="333"/>
      <c r="BJ1032" s="333"/>
      <c r="BK1032" s="333"/>
      <c r="BL1032" s="333"/>
      <c r="BM1032" s="333"/>
      <c r="BN1032" s="333"/>
      <c r="BO1032" s="333"/>
      <c r="BP1032" s="333"/>
      <c r="BQ1032" s="333"/>
      <c r="BR1032" s="333"/>
      <c r="BS1032" s="333"/>
      <c r="BT1032" s="333"/>
      <c r="BU1032" s="112"/>
    </row>
    <row r="1033" spans="15:73" ht="20.100000000000001" customHeight="1">
      <c r="O1033" s="11"/>
      <c r="Q1033" s="334"/>
      <c r="R1033" s="334"/>
      <c r="S1033" s="334"/>
      <c r="T1033" s="334"/>
      <c r="U1033" s="334"/>
      <c r="V1033" s="334"/>
      <c r="W1033" s="334"/>
      <c r="X1033" s="334"/>
      <c r="Y1033" s="334"/>
      <c r="Z1033" s="149"/>
      <c r="AA1033" s="149"/>
      <c r="AB1033" s="149"/>
      <c r="AC1033" s="149"/>
      <c r="AD1033" s="149"/>
      <c r="AE1033" s="149"/>
      <c r="AF1033" s="333"/>
      <c r="AG1033" s="333"/>
      <c r="AH1033" s="333"/>
      <c r="AI1033" s="333"/>
      <c r="AJ1033" s="333"/>
      <c r="AK1033" s="333"/>
      <c r="AL1033" s="333"/>
      <c r="AM1033" s="333"/>
      <c r="AN1033" s="333"/>
      <c r="AO1033" s="333"/>
      <c r="AP1033" s="333"/>
      <c r="AQ1033" s="333"/>
      <c r="AR1033" s="333"/>
      <c r="AS1033" s="333"/>
      <c r="AT1033" s="333"/>
      <c r="AU1033" s="333"/>
      <c r="AV1033" s="333"/>
      <c r="AW1033" s="333"/>
      <c r="AX1033" s="333"/>
      <c r="AY1033" s="333"/>
      <c r="AZ1033" s="333"/>
      <c r="BA1033" s="333"/>
      <c r="BB1033" s="333"/>
      <c r="BC1033" s="333"/>
      <c r="BD1033" s="333"/>
      <c r="BE1033" s="333"/>
      <c r="BF1033" s="333"/>
      <c r="BG1033" s="333"/>
      <c r="BH1033" s="333"/>
      <c r="BI1033" s="333"/>
      <c r="BJ1033" s="333"/>
      <c r="BK1033" s="333"/>
      <c r="BL1033" s="333"/>
      <c r="BM1033" s="333"/>
      <c r="BN1033" s="333"/>
      <c r="BO1033" s="333"/>
      <c r="BP1033" s="333"/>
      <c r="BQ1033" s="333"/>
      <c r="BR1033" s="333"/>
      <c r="BS1033" s="333"/>
      <c r="BT1033" s="333"/>
      <c r="BU1033" s="112"/>
    </row>
    <row r="1034" spans="15:73" ht="20.100000000000001" customHeight="1">
      <c r="O1034" s="11"/>
      <c r="Q1034" s="334"/>
      <c r="R1034" s="334"/>
      <c r="S1034" s="334"/>
      <c r="T1034" s="334"/>
      <c r="U1034" s="334"/>
      <c r="V1034" s="334"/>
      <c r="W1034" s="334"/>
      <c r="X1034" s="334"/>
      <c r="Y1034" s="334"/>
      <c r="Z1034" s="149"/>
      <c r="AA1034" s="149"/>
      <c r="AB1034" s="149"/>
      <c r="AC1034" s="149"/>
      <c r="AD1034" s="149"/>
      <c r="AE1034" s="149"/>
      <c r="AF1034" s="333"/>
      <c r="AG1034" s="333"/>
      <c r="AH1034" s="333"/>
      <c r="AI1034" s="333"/>
      <c r="AJ1034" s="333"/>
      <c r="AK1034" s="333"/>
      <c r="AL1034" s="333"/>
      <c r="AM1034" s="333"/>
      <c r="AN1034" s="333"/>
      <c r="AO1034" s="333"/>
      <c r="AP1034" s="333"/>
      <c r="AQ1034" s="333"/>
      <c r="AR1034" s="333"/>
      <c r="AS1034" s="333"/>
      <c r="AT1034" s="333"/>
      <c r="AU1034" s="333"/>
      <c r="AV1034" s="333"/>
      <c r="AW1034" s="333"/>
      <c r="AX1034" s="333"/>
      <c r="AY1034" s="333"/>
      <c r="AZ1034" s="333"/>
      <c r="BA1034" s="333"/>
      <c r="BB1034" s="333"/>
      <c r="BC1034" s="333"/>
      <c r="BD1034" s="333"/>
      <c r="BE1034" s="333"/>
      <c r="BF1034" s="333"/>
      <c r="BG1034" s="333"/>
      <c r="BH1034" s="333"/>
      <c r="BI1034" s="333"/>
      <c r="BJ1034" s="333"/>
      <c r="BK1034" s="333"/>
      <c r="BL1034" s="333"/>
      <c r="BM1034" s="333"/>
      <c r="BN1034" s="333"/>
      <c r="BO1034" s="333"/>
      <c r="BP1034" s="333"/>
      <c r="BQ1034" s="333"/>
      <c r="BR1034" s="333"/>
      <c r="BS1034" s="333"/>
      <c r="BT1034" s="333"/>
      <c r="BU1034" s="112"/>
    </row>
    <row r="1035" spans="15:73" ht="20.100000000000001" customHeight="1">
      <c r="O1035" s="11"/>
      <c r="Q1035" s="334"/>
      <c r="R1035" s="334"/>
      <c r="S1035" s="334"/>
      <c r="T1035" s="334"/>
      <c r="U1035" s="334"/>
      <c r="V1035" s="334"/>
      <c r="W1035" s="334"/>
      <c r="X1035" s="334"/>
      <c r="Y1035" s="334"/>
      <c r="Z1035" s="149"/>
      <c r="AA1035" s="149"/>
      <c r="AB1035" s="149"/>
      <c r="AC1035" s="149"/>
      <c r="AD1035" s="149"/>
      <c r="AE1035" s="149"/>
      <c r="AF1035" s="333"/>
      <c r="AG1035" s="333"/>
      <c r="AH1035" s="333"/>
      <c r="AI1035" s="333"/>
      <c r="AJ1035" s="333"/>
      <c r="AK1035" s="333"/>
      <c r="AL1035" s="333"/>
      <c r="AM1035" s="333"/>
      <c r="AN1035" s="333"/>
      <c r="AO1035" s="333"/>
      <c r="AP1035" s="333"/>
      <c r="AQ1035" s="333"/>
      <c r="AR1035" s="333"/>
      <c r="AS1035" s="333"/>
      <c r="AT1035" s="333"/>
      <c r="AU1035" s="333"/>
      <c r="AV1035" s="333"/>
      <c r="AW1035" s="333"/>
      <c r="AX1035" s="333"/>
      <c r="AY1035" s="333"/>
      <c r="AZ1035" s="333"/>
      <c r="BA1035" s="333"/>
      <c r="BB1035" s="333"/>
      <c r="BC1035" s="333"/>
      <c r="BD1035" s="333"/>
      <c r="BE1035" s="333"/>
      <c r="BF1035" s="333"/>
      <c r="BG1035" s="333"/>
      <c r="BH1035" s="333"/>
      <c r="BI1035" s="333"/>
      <c r="BJ1035" s="333"/>
      <c r="BK1035" s="333"/>
      <c r="BL1035" s="333"/>
      <c r="BM1035" s="333"/>
      <c r="BN1035" s="333"/>
      <c r="BO1035" s="333"/>
      <c r="BP1035" s="333"/>
      <c r="BQ1035" s="333"/>
      <c r="BR1035" s="333"/>
      <c r="BS1035" s="333"/>
      <c r="BT1035" s="333"/>
      <c r="BU1035" s="112"/>
    </row>
    <row r="1036" spans="15:73" ht="20.100000000000001" customHeight="1">
      <c r="O1036" s="11"/>
      <c r="Q1036" s="334"/>
      <c r="R1036" s="334"/>
      <c r="S1036" s="334"/>
      <c r="T1036" s="334"/>
      <c r="U1036" s="334"/>
      <c r="V1036" s="334"/>
      <c r="W1036" s="334"/>
      <c r="X1036" s="334"/>
      <c r="Y1036" s="334"/>
      <c r="Z1036" s="149"/>
      <c r="AA1036" s="149"/>
      <c r="AB1036" s="149"/>
      <c r="AC1036" s="149"/>
      <c r="AD1036" s="149"/>
      <c r="AE1036" s="149"/>
      <c r="AF1036" s="333"/>
      <c r="AG1036" s="333"/>
      <c r="AH1036" s="333"/>
      <c r="AI1036" s="333"/>
      <c r="AJ1036" s="333"/>
      <c r="AK1036" s="333"/>
      <c r="AL1036" s="333"/>
      <c r="AM1036" s="333"/>
      <c r="AN1036" s="333"/>
      <c r="AO1036" s="333"/>
      <c r="AP1036" s="333"/>
      <c r="AQ1036" s="333"/>
      <c r="AR1036" s="333"/>
      <c r="AS1036" s="333"/>
      <c r="AT1036" s="333"/>
      <c r="AU1036" s="333"/>
      <c r="AV1036" s="333"/>
      <c r="AW1036" s="333"/>
      <c r="AX1036" s="333"/>
      <c r="AY1036" s="333"/>
      <c r="AZ1036" s="333"/>
      <c r="BA1036" s="333"/>
      <c r="BB1036" s="333"/>
      <c r="BC1036" s="333"/>
      <c r="BD1036" s="333"/>
      <c r="BE1036" s="333"/>
      <c r="BF1036" s="333"/>
      <c r="BG1036" s="333"/>
      <c r="BH1036" s="333"/>
      <c r="BI1036" s="333"/>
      <c r="BJ1036" s="333"/>
      <c r="BK1036" s="333"/>
      <c r="BL1036" s="333"/>
      <c r="BM1036" s="333"/>
      <c r="BN1036" s="333"/>
      <c r="BO1036" s="333"/>
      <c r="BP1036" s="333"/>
      <c r="BQ1036" s="333"/>
      <c r="BR1036" s="333"/>
      <c r="BS1036" s="333"/>
      <c r="BT1036" s="333"/>
      <c r="BU1036" s="112"/>
    </row>
    <row r="1037" spans="15:73" ht="20.100000000000001" customHeight="1">
      <c r="O1037" s="11"/>
      <c r="Q1037" s="334"/>
      <c r="R1037" s="334"/>
      <c r="S1037" s="334"/>
      <c r="T1037" s="334"/>
      <c r="U1037" s="334"/>
      <c r="V1037" s="334"/>
      <c r="W1037" s="334"/>
      <c r="X1037" s="334"/>
      <c r="Y1037" s="334"/>
      <c r="Z1037" s="149"/>
      <c r="AA1037" s="149"/>
      <c r="AB1037" s="149"/>
      <c r="AC1037" s="149"/>
      <c r="AD1037" s="149"/>
      <c r="AE1037" s="149"/>
      <c r="AF1037" s="333"/>
      <c r="AG1037" s="333"/>
      <c r="AH1037" s="333"/>
      <c r="AI1037" s="333"/>
      <c r="AJ1037" s="333"/>
      <c r="AK1037" s="333"/>
      <c r="AL1037" s="333"/>
      <c r="AM1037" s="333"/>
      <c r="AN1037" s="333"/>
      <c r="AO1037" s="333"/>
      <c r="AP1037" s="333"/>
      <c r="AQ1037" s="333"/>
      <c r="AR1037" s="333"/>
      <c r="AS1037" s="333"/>
      <c r="AT1037" s="333"/>
      <c r="AU1037" s="333"/>
      <c r="AV1037" s="333"/>
      <c r="AW1037" s="333"/>
      <c r="AX1037" s="333"/>
      <c r="AY1037" s="333"/>
      <c r="AZ1037" s="333"/>
      <c r="BA1037" s="333"/>
      <c r="BB1037" s="333"/>
      <c r="BC1037" s="333"/>
      <c r="BD1037" s="333"/>
      <c r="BE1037" s="333"/>
      <c r="BF1037" s="333"/>
      <c r="BG1037" s="333"/>
      <c r="BH1037" s="333"/>
      <c r="BI1037" s="333"/>
      <c r="BJ1037" s="333"/>
      <c r="BK1037" s="333"/>
      <c r="BL1037" s="333"/>
      <c r="BM1037" s="333"/>
      <c r="BN1037" s="333"/>
      <c r="BO1037" s="333"/>
      <c r="BP1037" s="333"/>
      <c r="BQ1037" s="333"/>
      <c r="BR1037" s="333"/>
      <c r="BS1037" s="333"/>
      <c r="BT1037" s="333"/>
      <c r="BU1037" s="112"/>
    </row>
    <row r="1038" spans="15:73" ht="20.100000000000001" customHeight="1">
      <c r="O1038" s="11"/>
      <c r="Q1038" s="334"/>
      <c r="R1038" s="334"/>
      <c r="S1038" s="334"/>
      <c r="T1038" s="334"/>
      <c r="U1038" s="334"/>
      <c r="V1038" s="334"/>
      <c r="W1038" s="334"/>
      <c r="X1038" s="334"/>
      <c r="Y1038" s="334"/>
      <c r="Z1038" s="149"/>
      <c r="AA1038" s="149"/>
      <c r="AB1038" s="149"/>
      <c r="AC1038" s="149"/>
      <c r="AD1038" s="149"/>
      <c r="AE1038" s="149"/>
      <c r="AF1038" s="333"/>
      <c r="AG1038" s="333"/>
      <c r="AH1038" s="333"/>
      <c r="AI1038" s="333"/>
      <c r="AJ1038" s="333"/>
      <c r="AK1038" s="333"/>
      <c r="AL1038" s="333"/>
      <c r="AM1038" s="333"/>
      <c r="AN1038" s="333"/>
      <c r="AO1038" s="333"/>
      <c r="AP1038" s="333"/>
      <c r="AQ1038" s="333"/>
      <c r="AR1038" s="333"/>
      <c r="AS1038" s="333"/>
      <c r="AT1038" s="333"/>
      <c r="AU1038" s="333"/>
      <c r="AV1038" s="333"/>
      <c r="AW1038" s="333"/>
      <c r="AX1038" s="333"/>
      <c r="AY1038" s="333"/>
      <c r="AZ1038" s="333"/>
      <c r="BA1038" s="333"/>
      <c r="BB1038" s="333"/>
      <c r="BC1038" s="333"/>
      <c r="BD1038" s="333"/>
      <c r="BE1038" s="333"/>
      <c r="BF1038" s="333"/>
      <c r="BG1038" s="333"/>
      <c r="BH1038" s="333"/>
      <c r="BI1038" s="333"/>
      <c r="BJ1038" s="333"/>
      <c r="BK1038" s="333"/>
      <c r="BL1038" s="333"/>
      <c r="BM1038" s="333"/>
      <c r="BN1038" s="333"/>
      <c r="BO1038" s="333"/>
      <c r="BP1038" s="333"/>
      <c r="BQ1038" s="333"/>
      <c r="BR1038" s="333"/>
      <c r="BS1038" s="333"/>
      <c r="BT1038" s="333"/>
      <c r="BU1038" s="112"/>
    </row>
    <row r="1039" spans="15:73" ht="20.100000000000001" customHeight="1">
      <c r="O1039" s="11"/>
      <c r="Q1039" s="334"/>
      <c r="R1039" s="334"/>
      <c r="S1039" s="334"/>
      <c r="T1039" s="334"/>
      <c r="U1039" s="334"/>
      <c r="V1039" s="334"/>
      <c r="W1039" s="334"/>
      <c r="X1039" s="334"/>
      <c r="Y1039" s="334"/>
      <c r="Z1039" s="149"/>
      <c r="AA1039" s="149"/>
      <c r="AB1039" s="149"/>
      <c r="AC1039" s="149"/>
      <c r="AD1039" s="149"/>
      <c r="AE1039" s="149"/>
      <c r="AF1039" s="333"/>
      <c r="AG1039" s="333"/>
      <c r="AH1039" s="333"/>
      <c r="AI1039" s="333"/>
      <c r="AJ1039" s="333"/>
      <c r="AK1039" s="333"/>
      <c r="AL1039" s="333"/>
      <c r="AM1039" s="333"/>
      <c r="AN1039" s="333"/>
      <c r="AO1039" s="333"/>
      <c r="AP1039" s="333"/>
      <c r="AQ1039" s="333"/>
      <c r="AR1039" s="333"/>
      <c r="AS1039" s="333"/>
      <c r="AT1039" s="333"/>
      <c r="AU1039" s="333"/>
      <c r="AV1039" s="333"/>
      <c r="AW1039" s="333"/>
      <c r="AX1039" s="333"/>
      <c r="AY1039" s="333"/>
      <c r="AZ1039" s="333"/>
      <c r="BA1039" s="333"/>
      <c r="BB1039" s="333"/>
      <c r="BC1039" s="333"/>
      <c r="BD1039" s="333"/>
      <c r="BE1039" s="333"/>
      <c r="BF1039" s="333"/>
      <c r="BG1039" s="333"/>
      <c r="BH1039" s="333"/>
      <c r="BI1039" s="333"/>
      <c r="BJ1039" s="333"/>
      <c r="BK1039" s="333"/>
      <c r="BL1039" s="333"/>
      <c r="BM1039" s="333"/>
      <c r="BN1039" s="333"/>
      <c r="BO1039" s="333"/>
      <c r="BP1039" s="333"/>
      <c r="BQ1039" s="333"/>
      <c r="BR1039" s="333"/>
      <c r="BS1039" s="333"/>
      <c r="BT1039" s="333"/>
      <c r="BU1039" s="112"/>
    </row>
    <row r="1040" spans="15:73" ht="20.100000000000001" customHeight="1">
      <c r="O1040" s="11"/>
      <c r="R1040" s="151"/>
      <c r="S1040" s="151"/>
      <c r="T1040" s="151"/>
      <c r="U1040" s="151"/>
      <c r="V1040" s="151"/>
      <c r="X1040" s="149"/>
      <c r="Y1040" s="149"/>
      <c r="Z1040" s="149"/>
      <c r="AA1040" s="149"/>
      <c r="AB1040" s="149"/>
      <c r="AC1040" s="149"/>
      <c r="AD1040" s="149"/>
      <c r="AE1040" s="149"/>
      <c r="AF1040" s="333"/>
      <c r="AG1040" s="333"/>
      <c r="AH1040" s="333"/>
      <c r="AI1040" s="333"/>
      <c r="AJ1040" s="333"/>
      <c r="AK1040" s="333"/>
      <c r="AL1040" s="333"/>
      <c r="AM1040" s="333"/>
      <c r="AN1040" s="333"/>
      <c r="AO1040" s="333"/>
      <c r="AP1040" s="333"/>
      <c r="AQ1040" s="333"/>
      <c r="AR1040" s="333"/>
      <c r="AS1040" s="333"/>
      <c r="AT1040" s="333"/>
      <c r="AU1040" s="333"/>
      <c r="AV1040" s="333"/>
      <c r="AW1040" s="333"/>
      <c r="AX1040" s="333"/>
      <c r="AY1040" s="333"/>
      <c r="AZ1040" s="333"/>
      <c r="BA1040" s="333"/>
      <c r="BB1040" s="333"/>
      <c r="BC1040" s="333"/>
      <c r="BD1040" s="333"/>
      <c r="BE1040" s="333"/>
      <c r="BF1040" s="333"/>
      <c r="BG1040" s="333"/>
      <c r="BH1040" s="333"/>
      <c r="BI1040" s="333"/>
      <c r="BJ1040" s="333"/>
      <c r="BK1040" s="333"/>
      <c r="BL1040" s="333"/>
      <c r="BM1040" s="333"/>
      <c r="BN1040" s="333"/>
      <c r="BO1040" s="333"/>
      <c r="BP1040" s="333"/>
      <c r="BQ1040" s="333"/>
      <c r="BR1040" s="333"/>
      <c r="BS1040" s="333"/>
      <c r="BT1040" s="333"/>
      <c r="BU1040" s="112"/>
    </row>
    <row r="1041" spans="15:73" ht="20.100000000000001" customHeight="1">
      <c r="O1041" s="11"/>
      <c r="R1041" s="151"/>
      <c r="S1041" s="151"/>
      <c r="T1041" s="151"/>
      <c r="U1041" s="151"/>
      <c r="V1041" s="151"/>
      <c r="X1041" s="149"/>
      <c r="Y1041" s="149"/>
      <c r="Z1041" s="149"/>
      <c r="AA1041" s="149"/>
      <c r="AB1041" s="149"/>
      <c r="AC1041" s="149"/>
      <c r="AD1041" s="149"/>
      <c r="AE1041" s="149"/>
      <c r="AF1041" s="333"/>
      <c r="AG1041" s="333"/>
      <c r="AH1041" s="333"/>
      <c r="AI1041" s="333"/>
      <c r="AJ1041" s="333"/>
      <c r="AK1041" s="333"/>
      <c r="AL1041" s="333"/>
      <c r="AM1041" s="333"/>
      <c r="AN1041" s="333"/>
      <c r="AO1041" s="333"/>
      <c r="AP1041" s="333"/>
      <c r="AQ1041" s="333"/>
      <c r="AR1041" s="333"/>
      <c r="AS1041" s="333"/>
      <c r="AT1041" s="333"/>
      <c r="AU1041" s="333"/>
      <c r="AV1041" s="333"/>
      <c r="AW1041" s="333"/>
      <c r="AX1041" s="333"/>
      <c r="AY1041" s="333"/>
      <c r="AZ1041" s="333"/>
      <c r="BA1041" s="333"/>
      <c r="BB1041" s="333"/>
      <c r="BC1041" s="333"/>
      <c r="BD1041" s="333"/>
      <c r="BE1041" s="333"/>
      <c r="BF1041" s="333"/>
      <c r="BG1041" s="333"/>
      <c r="BH1041" s="333"/>
      <c r="BI1041" s="333"/>
      <c r="BJ1041" s="333"/>
      <c r="BK1041" s="333"/>
      <c r="BL1041" s="333"/>
      <c r="BM1041" s="333"/>
      <c r="BN1041" s="333"/>
      <c r="BO1041" s="333"/>
      <c r="BP1041" s="333"/>
      <c r="BQ1041" s="333"/>
      <c r="BR1041" s="333"/>
      <c r="BS1041" s="333"/>
      <c r="BT1041" s="333"/>
      <c r="BU1041" s="112"/>
    </row>
    <row r="1042" spans="15:73" ht="20.100000000000001" customHeight="1">
      <c r="O1042" s="11"/>
      <c r="R1042" s="151"/>
      <c r="S1042" s="151"/>
      <c r="T1042" s="151"/>
      <c r="U1042" s="151"/>
      <c r="V1042" s="151"/>
      <c r="X1042" s="149"/>
      <c r="Y1042" s="149"/>
      <c r="Z1042" s="149"/>
      <c r="AA1042" s="149"/>
      <c r="AB1042" s="149"/>
      <c r="AC1042" s="149"/>
      <c r="AD1042" s="149"/>
      <c r="AE1042" s="149"/>
      <c r="AF1042" s="333"/>
      <c r="AG1042" s="333"/>
      <c r="AH1042" s="333"/>
      <c r="AI1042" s="333"/>
      <c r="AJ1042" s="333"/>
      <c r="AK1042" s="333"/>
      <c r="AL1042" s="333"/>
      <c r="AM1042" s="333"/>
      <c r="AN1042" s="333"/>
      <c r="AO1042" s="333"/>
      <c r="AP1042" s="333"/>
      <c r="AQ1042" s="333"/>
      <c r="AR1042" s="333"/>
      <c r="AS1042" s="333"/>
      <c r="AT1042" s="333"/>
      <c r="AU1042" s="333"/>
      <c r="AV1042" s="333"/>
      <c r="AW1042" s="333"/>
      <c r="AX1042" s="333"/>
      <c r="AY1042" s="333"/>
      <c r="AZ1042" s="333"/>
      <c r="BA1042" s="333"/>
      <c r="BB1042" s="333"/>
      <c r="BC1042" s="333"/>
      <c r="BD1042" s="333"/>
      <c r="BE1042" s="333"/>
      <c r="BF1042" s="333"/>
      <c r="BG1042" s="333"/>
      <c r="BH1042" s="333"/>
      <c r="BI1042" s="333"/>
      <c r="BJ1042" s="333"/>
      <c r="BK1042" s="333"/>
      <c r="BL1042" s="333"/>
      <c r="BM1042" s="333"/>
      <c r="BN1042" s="333"/>
      <c r="BO1042" s="333"/>
      <c r="BP1042" s="333"/>
      <c r="BQ1042" s="333"/>
      <c r="BR1042" s="333"/>
      <c r="BS1042" s="333"/>
      <c r="BT1042" s="333"/>
      <c r="BU1042" s="112"/>
    </row>
    <row r="1043" spans="15:73" ht="20.100000000000001" customHeight="1">
      <c r="O1043" s="11"/>
      <c r="R1043" s="151"/>
      <c r="S1043" s="151"/>
      <c r="T1043" s="151"/>
      <c r="U1043" s="151"/>
      <c r="V1043" s="151"/>
      <c r="X1043" s="149"/>
      <c r="Y1043" s="149"/>
      <c r="Z1043" s="149"/>
      <c r="AA1043" s="149"/>
      <c r="AB1043" s="149"/>
      <c r="AC1043" s="149"/>
      <c r="AD1043" s="149"/>
      <c r="AE1043" s="149"/>
      <c r="AF1043" s="333"/>
      <c r="AG1043" s="333"/>
      <c r="AH1043" s="333"/>
      <c r="AI1043" s="333"/>
      <c r="AJ1043" s="333"/>
      <c r="AK1043" s="333"/>
      <c r="AL1043" s="333"/>
      <c r="AM1043" s="333"/>
      <c r="AN1043" s="333"/>
      <c r="AO1043" s="333"/>
      <c r="AP1043" s="333"/>
      <c r="AQ1043" s="333"/>
      <c r="AR1043" s="333"/>
      <c r="AS1043" s="333"/>
      <c r="AT1043" s="333"/>
      <c r="AU1043" s="333"/>
      <c r="AV1043" s="333"/>
      <c r="AW1043" s="333"/>
      <c r="AX1043" s="333"/>
      <c r="AY1043" s="333"/>
      <c r="AZ1043" s="333"/>
      <c r="BA1043" s="333"/>
      <c r="BB1043" s="333"/>
      <c r="BC1043" s="333"/>
      <c r="BD1043" s="333"/>
      <c r="BE1043" s="333"/>
      <c r="BF1043" s="333"/>
      <c r="BG1043" s="333"/>
      <c r="BH1043" s="333"/>
      <c r="BI1043" s="333"/>
      <c r="BJ1043" s="333"/>
      <c r="BK1043" s="333"/>
      <c r="BL1043" s="333"/>
      <c r="BM1043" s="333"/>
      <c r="BN1043" s="333"/>
      <c r="BO1043" s="333"/>
      <c r="BP1043" s="333"/>
      <c r="BQ1043" s="333"/>
      <c r="BR1043" s="333"/>
      <c r="BS1043" s="333"/>
      <c r="BT1043" s="333"/>
      <c r="BU1043" s="112"/>
    </row>
    <row r="1044" spans="15:73" ht="20.100000000000001" customHeight="1">
      <c r="O1044" s="11"/>
      <c r="R1044" s="151"/>
      <c r="S1044" s="151"/>
      <c r="T1044" s="151"/>
      <c r="U1044" s="151"/>
      <c r="V1044" s="151"/>
      <c r="X1044" s="149"/>
      <c r="Y1044" s="149"/>
      <c r="Z1044" s="149"/>
      <c r="AA1044" s="149"/>
      <c r="AB1044" s="149"/>
      <c r="AC1044" s="149"/>
      <c r="AD1044" s="149"/>
      <c r="AE1044" s="149"/>
      <c r="AF1044" s="333"/>
      <c r="AG1044" s="333"/>
      <c r="AH1044" s="333"/>
      <c r="AI1044" s="333"/>
      <c r="AJ1044" s="333"/>
      <c r="AK1044" s="333"/>
      <c r="AL1044" s="333"/>
      <c r="AM1044" s="333"/>
      <c r="AN1044" s="333"/>
      <c r="AO1044" s="333"/>
      <c r="AP1044" s="333"/>
      <c r="AQ1044" s="333"/>
      <c r="AR1044" s="333"/>
      <c r="AS1044" s="333"/>
      <c r="AT1044" s="333"/>
      <c r="AU1044" s="333"/>
      <c r="AV1044" s="333"/>
      <c r="AW1044" s="333"/>
      <c r="AX1044" s="333"/>
      <c r="AY1044" s="333"/>
      <c r="AZ1044" s="333"/>
      <c r="BA1044" s="333"/>
      <c r="BB1044" s="333"/>
      <c r="BC1044" s="333"/>
      <c r="BD1044" s="333"/>
      <c r="BE1044" s="333"/>
      <c r="BF1044" s="333"/>
      <c r="BG1044" s="333"/>
      <c r="BH1044" s="333"/>
      <c r="BI1044" s="333"/>
      <c r="BJ1044" s="333"/>
      <c r="BK1044" s="333"/>
      <c r="BL1044" s="333"/>
      <c r="BM1044" s="333"/>
      <c r="BN1044" s="333"/>
      <c r="BO1044" s="333"/>
      <c r="BP1044" s="333"/>
      <c r="BQ1044" s="333"/>
      <c r="BR1044" s="333"/>
      <c r="BS1044" s="333"/>
      <c r="BT1044" s="333"/>
      <c r="BU1044" s="112"/>
    </row>
    <row r="1045" spans="15:73" ht="20.100000000000001" customHeight="1">
      <c r="O1045" s="11"/>
      <c r="AA1045" s="149"/>
      <c r="AB1045" s="149"/>
      <c r="AC1045" s="149"/>
      <c r="AD1045" s="149"/>
      <c r="AE1045" s="149"/>
      <c r="AF1045" s="333"/>
      <c r="AG1045" s="333"/>
      <c r="AH1045" s="333"/>
      <c r="AI1045" s="333"/>
      <c r="AJ1045" s="333"/>
      <c r="AK1045" s="333"/>
      <c r="AL1045" s="333"/>
      <c r="AM1045" s="333"/>
      <c r="AN1045" s="333"/>
      <c r="AO1045" s="333"/>
      <c r="AP1045" s="333"/>
      <c r="AQ1045" s="333"/>
      <c r="AR1045" s="333"/>
      <c r="AS1045" s="333"/>
      <c r="AT1045" s="333"/>
      <c r="AU1045" s="333"/>
      <c r="AV1045" s="333"/>
      <c r="AW1045" s="333"/>
      <c r="AX1045" s="333"/>
      <c r="AY1045" s="333"/>
      <c r="AZ1045" s="333"/>
      <c r="BA1045" s="333"/>
      <c r="BB1045" s="333"/>
      <c r="BC1045" s="333"/>
      <c r="BD1045" s="333"/>
      <c r="BE1045" s="333"/>
      <c r="BF1045" s="333"/>
      <c r="BG1045" s="333"/>
      <c r="BH1045" s="333"/>
      <c r="BI1045" s="333"/>
      <c r="BJ1045" s="333"/>
      <c r="BK1045" s="333"/>
      <c r="BL1045" s="333"/>
      <c r="BM1045" s="333"/>
      <c r="BN1045" s="333"/>
      <c r="BO1045" s="333"/>
      <c r="BP1045" s="333"/>
      <c r="BQ1045" s="333"/>
      <c r="BR1045" s="333"/>
      <c r="BS1045" s="333"/>
      <c r="BT1045" s="333"/>
      <c r="BU1045" s="112"/>
    </row>
    <row r="1046" spans="15:73" ht="20.100000000000001" customHeight="1">
      <c r="O1046" s="11"/>
      <c r="AA1046" s="149"/>
      <c r="AB1046" s="149"/>
      <c r="AC1046" s="149"/>
      <c r="AD1046" s="149"/>
      <c r="AE1046" s="149"/>
      <c r="AF1046" s="333"/>
      <c r="AG1046" s="333"/>
      <c r="AH1046" s="333"/>
      <c r="AI1046" s="333"/>
      <c r="AJ1046" s="333"/>
      <c r="AK1046" s="333"/>
      <c r="AL1046" s="333"/>
      <c r="AM1046" s="333"/>
      <c r="AN1046" s="333"/>
      <c r="AO1046" s="333"/>
      <c r="AP1046" s="333"/>
      <c r="AQ1046" s="333"/>
      <c r="AR1046" s="333"/>
      <c r="AS1046" s="333"/>
      <c r="AT1046" s="333"/>
      <c r="AU1046" s="333"/>
      <c r="AV1046" s="333"/>
      <c r="AW1046" s="333"/>
      <c r="AX1046" s="333"/>
      <c r="AY1046" s="333"/>
      <c r="AZ1046" s="333"/>
      <c r="BA1046" s="333"/>
      <c r="BB1046" s="333"/>
      <c r="BC1046" s="333"/>
      <c r="BD1046" s="333"/>
      <c r="BE1046" s="333"/>
      <c r="BF1046" s="333"/>
      <c r="BG1046" s="333"/>
      <c r="BH1046" s="333"/>
      <c r="BI1046" s="333"/>
      <c r="BJ1046" s="333"/>
      <c r="BK1046" s="333"/>
      <c r="BL1046" s="333"/>
      <c r="BM1046" s="333"/>
      <c r="BN1046" s="333"/>
      <c r="BO1046" s="333"/>
      <c r="BP1046" s="333"/>
      <c r="BQ1046" s="333"/>
      <c r="BR1046" s="333"/>
      <c r="BS1046" s="333"/>
      <c r="BT1046" s="333"/>
      <c r="BU1046" s="112"/>
    </row>
    <row r="1047" spans="15:73" ht="20.100000000000001" customHeight="1">
      <c r="O1047" s="11"/>
      <c r="AA1047" s="149"/>
      <c r="AB1047" s="149"/>
      <c r="AC1047" s="149"/>
      <c r="AD1047" s="149"/>
      <c r="AE1047" s="149"/>
      <c r="AF1047" s="333"/>
      <c r="AG1047" s="333"/>
      <c r="AH1047" s="333"/>
      <c r="AI1047" s="333"/>
      <c r="AJ1047" s="333"/>
      <c r="AK1047" s="333"/>
      <c r="AL1047" s="333"/>
      <c r="AM1047" s="333"/>
      <c r="AN1047" s="333"/>
      <c r="AO1047" s="333"/>
      <c r="AP1047" s="333"/>
      <c r="AQ1047" s="333"/>
      <c r="AR1047" s="333"/>
      <c r="AS1047" s="333"/>
      <c r="AT1047" s="333"/>
      <c r="AU1047" s="333"/>
      <c r="AV1047" s="333"/>
      <c r="AW1047" s="333"/>
      <c r="AX1047" s="333"/>
      <c r="AY1047" s="333"/>
      <c r="AZ1047" s="333"/>
      <c r="BA1047" s="333"/>
      <c r="BB1047" s="333"/>
      <c r="BC1047" s="333"/>
      <c r="BD1047" s="333"/>
      <c r="BE1047" s="333"/>
      <c r="BF1047" s="333"/>
      <c r="BG1047" s="333"/>
      <c r="BH1047" s="333"/>
      <c r="BI1047" s="333"/>
      <c r="BJ1047" s="333"/>
      <c r="BK1047" s="333"/>
      <c r="BL1047" s="333"/>
      <c r="BM1047" s="333"/>
      <c r="BN1047" s="333"/>
      <c r="BO1047" s="333"/>
      <c r="BP1047" s="333"/>
      <c r="BQ1047" s="333"/>
      <c r="BR1047" s="333"/>
      <c r="BS1047" s="333"/>
      <c r="BT1047" s="333"/>
      <c r="BU1047" s="112"/>
    </row>
    <row r="1048" spans="15:73" ht="20.100000000000001" customHeight="1">
      <c r="O1048" s="11"/>
      <c r="AA1048" s="149"/>
      <c r="AB1048" s="149"/>
      <c r="AC1048" s="149"/>
      <c r="AD1048" s="149"/>
      <c r="AE1048" s="149"/>
      <c r="AF1048" s="333"/>
      <c r="AG1048" s="333"/>
      <c r="AH1048" s="333"/>
      <c r="AI1048" s="333"/>
      <c r="AJ1048" s="333"/>
      <c r="AK1048" s="333"/>
      <c r="AL1048" s="333"/>
      <c r="AM1048" s="333"/>
      <c r="AN1048" s="333"/>
      <c r="AO1048" s="333"/>
      <c r="AP1048" s="333"/>
      <c r="AQ1048" s="333"/>
      <c r="AR1048" s="333"/>
      <c r="AS1048" s="333"/>
      <c r="AT1048" s="333"/>
      <c r="AU1048" s="333"/>
      <c r="AV1048" s="333"/>
      <c r="AW1048" s="333"/>
      <c r="AX1048" s="333"/>
      <c r="AY1048" s="333"/>
      <c r="AZ1048" s="333"/>
      <c r="BA1048" s="333"/>
      <c r="BB1048" s="333"/>
      <c r="BC1048" s="333"/>
      <c r="BD1048" s="333"/>
      <c r="BE1048" s="333"/>
      <c r="BF1048" s="333"/>
      <c r="BG1048" s="333"/>
      <c r="BH1048" s="333"/>
      <c r="BI1048" s="333"/>
      <c r="BJ1048" s="333"/>
      <c r="BK1048" s="333"/>
      <c r="BL1048" s="333"/>
      <c r="BM1048" s="333"/>
      <c r="BN1048" s="333"/>
      <c r="BO1048" s="333"/>
      <c r="BP1048" s="333"/>
      <c r="BQ1048" s="333"/>
      <c r="BR1048" s="333"/>
      <c r="BS1048" s="333"/>
      <c r="BT1048" s="333"/>
      <c r="BU1048" s="112"/>
    </row>
    <row r="1049" spans="15:73" ht="20.100000000000001" customHeight="1">
      <c r="O1049" s="11"/>
      <c r="AA1049" s="152"/>
      <c r="AB1049" s="152"/>
      <c r="AC1049" s="152"/>
      <c r="AD1049" s="152"/>
      <c r="AE1049" s="149"/>
      <c r="AF1049" s="149"/>
      <c r="AG1049" s="149"/>
      <c r="AH1049" s="149"/>
      <c r="AI1049" s="149"/>
      <c r="AJ1049" s="149"/>
      <c r="AK1049" s="149"/>
      <c r="AL1049" s="149"/>
      <c r="AM1049" s="149"/>
      <c r="AN1049" s="149"/>
      <c r="AO1049" s="149"/>
      <c r="AP1049" s="149"/>
      <c r="AQ1049" s="149"/>
      <c r="AR1049" s="149"/>
      <c r="AS1049" s="149"/>
      <c r="AT1049" s="149"/>
      <c r="AU1049" s="149"/>
      <c r="AV1049" s="149"/>
      <c r="AW1049" s="149"/>
      <c r="AX1049" s="149"/>
      <c r="AY1049" s="149"/>
      <c r="AZ1049" s="149"/>
      <c r="BA1049" s="149"/>
      <c r="BB1049" s="149"/>
      <c r="BC1049" s="149"/>
      <c r="BD1049" s="149"/>
      <c r="BE1049" s="149"/>
      <c r="BF1049" s="149"/>
      <c r="BG1049" s="149"/>
      <c r="BH1049" s="149"/>
      <c r="BI1049" s="149"/>
      <c r="BJ1049" s="149"/>
      <c r="BK1049" s="149"/>
      <c r="BL1049" s="149"/>
      <c r="BM1049" s="149"/>
      <c r="BN1049" s="149"/>
      <c r="BO1049" s="149"/>
      <c r="BP1049" s="149"/>
      <c r="BQ1049" s="149"/>
      <c r="BR1049" s="149"/>
      <c r="BS1049" s="149"/>
      <c r="BT1049" s="149"/>
      <c r="BU1049" s="112"/>
    </row>
    <row r="1050" spans="15:73" ht="20.100000000000001" customHeight="1" thickBot="1">
      <c r="O1050" s="15"/>
      <c r="P1050" s="16"/>
      <c r="Q1050" s="16"/>
      <c r="R1050" s="16"/>
      <c r="S1050" s="16"/>
      <c r="T1050" s="16"/>
      <c r="U1050" s="16"/>
      <c r="V1050" s="16"/>
      <c r="W1050" s="16"/>
      <c r="X1050" s="16"/>
      <c r="Y1050" s="16"/>
      <c r="Z1050" s="16"/>
      <c r="AA1050" s="16"/>
      <c r="AB1050" s="16"/>
      <c r="AC1050" s="16"/>
      <c r="AD1050" s="16"/>
      <c r="AE1050" s="113"/>
      <c r="AF1050" s="113"/>
      <c r="AG1050" s="113"/>
      <c r="AH1050" s="113"/>
      <c r="AI1050" s="113"/>
      <c r="AJ1050" s="113"/>
      <c r="AK1050" s="113"/>
      <c r="AL1050" s="113"/>
      <c r="AM1050" s="113"/>
      <c r="AN1050" s="113"/>
      <c r="AO1050" s="113"/>
      <c r="AP1050" s="113"/>
      <c r="AQ1050" s="113"/>
      <c r="AR1050" s="113"/>
      <c r="AS1050" s="113"/>
      <c r="AT1050" s="113"/>
      <c r="AU1050" s="113"/>
      <c r="AV1050" s="113"/>
      <c r="AW1050" s="113"/>
      <c r="AX1050" s="113"/>
      <c r="AY1050" s="113"/>
      <c r="AZ1050" s="113"/>
      <c r="BA1050" s="113"/>
      <c r="BB1050" s="113"/>
      <c r="BC1050" s="113"/>
      <c r="BD1050" s="113"/>
      <c r="BE1050" s="113"/>
      <c r="BF1050" s="113"/>
      <c r="BG1050" s="113"/>
      <c r="BH1050" s="113"/>
      <c r="BI1050" s="113"/>
      <c r="BJ1050" s="113"/>
      <c r="BK1050" s="113"/>
      <c r="BL1050" s="113"/>
      <c r="BM1050" s="113"/>
      <c r="BN1050" s="113"/>
      <c r="BO1050" s="113"/>
      <c r="BP1050" s="113"/>
      <c r="BQ1050" s="113"/>
      <c r="BR1050" s="113"/>
      <c r="BS1050" s="113"/>
      <c r="BT1050" s="113"/>
      <c r="BU1050" s="114"/>
    </row>
    <row r="1051" spans="15:73" ht="20.100000000000001" customHeight="1"/>
    <row r="1052" spans="15:73" ht="20.100000000000001" customHeight="1"/>
    <row r="1053" spans="15:73" ht="20.100000000000001" customHeight="1"/>
    <row r="1054" spans="15:73" ht="20.100000000000001" customHeight="1"/>
    <row r="1055" spans="15:73" ht="20.100000000000001" customHeight="1"/>
    <row r="1056" spans="15:73" ht="20.100000000000001" customHeight="1"/>
    <row r="1057" spans="15:73" ht="20.100000000000001" customHeight="1"/>
    <row r="1058" spans="15:73" ht="20.100000000000001" customHeight="1"/>
    <row r="1059" spans="15:73" ht="20.100000000000001" customHeight="1"/>
    <row r="1060" spans="15:73" ht="20.100000000000001" customHeight="1"/>
    <row r="1061" spans="15:73" ht="20.100000000000001" customHeight="1"/>
    <row r="1062" spans="15:73" ht="20.100000000000001" customHeight="1" thickBot="1"/>
    <row r="1063" spans="15:73" ht="20.100000000000001" customHeight="1">
      <c r="O1063" s="103"/>
      <c r="P1063" s="9"/>
      <c r="Q1063" s="9"/>
      <c r="R1063" s="9"/>
      <c r="S1063" s="9"/>
      <c r="T1063" s="9"/>
      <c r="U1063" s="9"/>
      <c r="V1063" s="9"/>
      <c r="W1063" s="9"/>
      <c r="X1063" s="110"/>
      <c r="Y1063" s="110"/>
      <c r="Z1063" s="110"/>
      <c r="AA1063" s="110"/>
      <c r="AB1063" s="110"/>
      <c r="AC1063" s="110"/>
      <c r="AD1063" s="110"/>
      <c r="AE1063" s="110"/>
      <c r="AF1063" s="110"/>
      <c r="AG1063" s="110"/>
      <c r="AH1063" s="110"/>
      <c r="AI1063" s="110"/>
      <c r="AJ1063" s="110"/>
      <c r="AK1063" s="110"/>
      <c r="AL1063" s="110"/>
      <c r="AM1063" s="110"/>
      <c r="AN1063" s="110"/>
      <c r="AO1063" s="110"/>
      <c r="AP1063" s="110"/>
      <c r="AQ1063" s="110"/>
      <c r="AR1063" s="110"/>
      <c r="AS1063" s="110"/>
      <c r="AT1063" s="110"/>
      <c r="AU1063" s="110"/>
      <c r="AV1063" s="110"/>
      <c r="AW1063" s="110"/>
      <c r="AX1063" s="110"/>
      <c r="AY1063" s="110"/>
      <c r="AZ1063" s="110"/>
      <c r="BA1063" s="110"/>
      <c r="BB1063" s="110"/>
      <c r="BC1063" s="110"/>
      <c r="BD1063" s="110"/>
      <c r="BE1063" s="110"/>
      <c r="BF1063" s="110"/>
      <c r="BG1063" s="110"/>
      <c r="BH1063" s="110"/>
      <c r="BI1063" s="110"/>
      <c r="BJ1063" s="110"/>
      <c r="BK1063" s="110"/>
      <c r="BL1063" s="110"/>
      <c r="BM1063" s="110"/>
      <c r="BN1063" s="110"/>
      <c r="BO1063" s="110"/>
      <c r="BP1063" s="110"/>
      <c r="BQ1063" s="110"/>
      <c r="BR1063" s="110"/>
      <c r="BS1063" s="110"/>
      <c r="BT1063" s="9"/>
      <c r="BU1063" s="10"/>
    </row>
    <row r="1064" spans="15:73" ht="20.100000000000001" customHeight="1">
      <c r="O1064" s="11"/>
      <c r="X1064" s="149"/>
      <c r="Y1064" s="149"/>
      <c r="Z1064" s="149"/>
      <c r="AA1064" s="149"/>
      <c r="AB1064" s="149"/>
      <c r="AC1064" s="149"/>
      <c r="AD1064" s="149"/>
      <c r="AE1064" s="333" t="s">
        <v>307</v>
      </c>
      <c r="AF1064" s="333"/>
      <c r="AG1064" s="333"/>
      <c r="AH1064" s="333"/>
      <c r="AI1064" s="333"/>
      <c r="AJ1064" s="333"/>
      <c r="AK1064" s="333"/>
      <c r="AL1064" s="333"/>
      <c r="AM1064" s="333"/>
      <c r="AN1064" s="333"/>
      <c r="AO1064" s="333"/>
      <c r="AP1064" s="333"/>
      <c r="AQ1064" s="333"/>
      <c r="AR1064" s="333"/>
      <c r="AS1064" s="333"/>
      <c r="AT1064" s="333"/>
      <c r="AU1064" s="333"/>
      <c r="AV1064" s="333"/>
      <c r="AW1064" s="333"/>
      <c r="AX1064" s="333"/>
      <c r="AY1064" s="333"/>
      <c r="AZ1064" s="333"/>
      <c r="BA1064" s="333"/>
      <c r="BB1064" s="333"/>
      <c r="BC1064" s="333"/>
      <c r="BD1064" s="333"/>
      <c r="BE1064" s="333"/>
      <c r="BF1064" s="333"/>
      <c r="BG1064" s="333"/>
      <c r="BH1064" s="333"/>
      <c r="BI1064" s="333"/>
      <c r="BJ1064" s="333"/>
      <c r="BK1064" s="333"/>
      <c r="BL1064" s="333"/>
      <c r="BM1064" s="333"/>
      <c r="BN1064" s="333"/>
      <c r="BO1064" s="333"/>
      <c r="BP1064" s="333"/>
      <c r="BQ1064" s="333"/>
      <c r="BR1064" s="333"/>
      <c r="BS1064" s="333"/>
      <c r="BT1064" s="333"/>
      <c r="BU1064" s="348"/>
    </row>
    <row r="1065" spans="15:73" ht="20.100000000000001" customHeight="1">
      <c r="O1065" s="11"/>
      <c r="X1065" s="149"/>
      <c r="Y1065" s="149"/>
      <c r="Z1065" s="149"/>
      <c r="AA1065" s="149"/>
      <c r="AB1065" s="149"/>
      <c r="AC1065" s="149"/>
      <c r="AD1065" s="149"/>
      <c r="AE1065" s="333"/>
      <c r="AF1065" s="333"/>
      <c r="AG1065" s="333"/>
      <c r="AH1065" s="333"/>
      <c r="AI1065" s="333"/>
      <c r="AJ1065" s="333"/>
      <c r="AK1065" s="333"/>
      <c r="AL1065" s="333"/>
      <c r="AM1065" s="333"/>
      <c r="AN1065" s="333"/>
      <c r="AO1065" s="333"/>
      <c r="AP1065" s="333"/>
      <c r="AQ1065" s="333"/>
      <c r="AR1065" s="333"/>
      <c r="AS1065" s="333"/>
      <c r="AT1065" s="333"/>
      <c r="AU1065" s="333"/>
      <c r="AV1065" s="333"/>
      <c r="AW1065" s="333"/>
      <c r="AX1065" s="333"/>
      <c r="AY1065" s="333"/>
      <c r="AZ1065" s="333"/>
      <c r="BA1065" s="333"/>
      <c r="BB1065" s="333"/>
      <c r="BC1065" s="333"/>
      <c r="BD1065" s="333"/>
      <c r="BE1065" s="333"/>
      <c r="BF1065" s="333"/>
      <c r="BG1065" s="333"/>
      <c r="BH1065" s="333"/>
      <c r="BI1065" s="333"/>
      <c r="BJ1065" s="333"/>
      <c r="BK1065" s="333"/>
      <c r="BL1065" s="333"/>
      <c r="BM1065" s="333"/>
      <c r="BN1065" s="333"/>
      <c r="BO1065" s="333"/>
      <c r="BP1065" s="333"/>
      <c r="BQ1065" s="333"/>
      <c r="BR1065" s="333"/>
      <c r="BS1065" s="333"/>
      <c r="BT1065" s="333"/>
      <c r="BU1065" s="348"/>
    </row>
    <row r="1066" spans="15:73" ht="20.100000000000001" customHeight="1">
      <c r="O1066" s="11"/>
      <c r="X1066" s="149"/>
      <c r="Y1066" s="149"/>
      <c r="Z1066" s="149"/>
      <c r="AA1066" s="149"/>
      <c r="AB1066" s="149"/>
      <c r="AC1066" s="149"/>
      <c r="AD1066" s="149"/>
      <c r="AE1066" s="333"/>
      <c r="AF1066" s="333"/>
      <c r="AG1066" s="333"/>
      <c r="AH1066" s="333"/>
      <c r="AI1066" s="333"/>
      <c r="AJ1066" s="333"/>
      <c r="AK1066" s="333"/>
      <c r="AL1066" s="333"/>
      <c r="AM1066" s="333"/>
      <c r="AN1066" s="333"/>
      <c r="AO1066" s="333"/>
      <c r="AP1066" s="333"/>
      <c r="AQ1066" s="333"/>
      <c r="AR1066" s="333"/>
      <c r="AS1066" s="333"/>
      <c r="AT1066" s="333"/>
      <c r="AU1066" s="333"/>
      <c r="AV1066" s="333"/>
      <c r="AW1066" s="333"/>
      <c r="AX1066" s="333"/>
      <c r="AY1066" s="333"/>
      <c r="AZ1066" s="333"/>
      <c r="BA1066" s="333"/>
      <c r="BB1066" s="333"/>
      <c r="BC1066" s="333"/>
      <c r="BD1066" s="333"/>
      <c r="BE1066" s="333"/>
      <c r="BF1066" s="333"/>
      <c r="BG1066" s="333"/>
      <c r="BH1066" s="333"/>
      <c r="BI1066" s="333"/>
      <c r="BJ1066" s="333"/>
      <c r="BK1066" s="333"/>
      <c r="BL1066" s="333"/>
      <c r="BM1066" s="333"/>
      <c r="BN1066" s="333"/>
      <c r="BO1066" s="333"/>
      <c r="BP1066" s="333"/>
      <c r="BQ1066" s="333"/>
      <c r="BR1066" s="333"/>
      <c r="BS1066" s="333"/>
      <c r="BT1066" s="333"/>
      <c r="BU1066" s="348"/>
    </row>
    <row r="1067" spans="15:73" ht="20.100000000000001" customHeight="1">
      <c r="O1067" s="11"/>
      <c r="X1067" s="149"/>
      <c r="Y1067" s="149"/>
      <c r="Z1067" s="149"/>
      <c r="AA1067" s="149"/>
      <c r="AB1067" s="149"/>
      <c r="AC1067" s="149"/>
      <c r="AD1067" s="149"/>
      <c r="AE1067" s="333"/>
      <c r="AF1067" s="333"/>
      <c r="AG1067" s="333"/>
      <c r="AH1067" s="333"/>
      <c r="AI1067" s="333"/>
      <c r="AJ1067" s="333"/>
      <c r="AK1067" s="333"/>
      <c r="AL1067" s="333"/>
      <c r="AM1067" s="333"/>
      <c r="AN1067" s="333"/>
      <c r="AO1067" s="333"/>
      <c r="AP1067" s="333"/>
      <c r="AQ1067" s="333"/>
      <c r="AR1067" s="333"/>
      <c r="AS1067" s="333"/>
      <c r="AT1067" s="333"/>
      <c r="AU1067" s="333"/>
      <c r="AV1067" s="333"/>
      <c r="AW1067" s="333"/>
      <c r="AX1067" s="333"/>
      <c r="AY1067" s="333"/>
      <c r="AZ1067" s="333"/>
      <c r="BA1067" s="333"/>
      <c r="BB1067" s="333"/>
      <c r="BC1067" s="333"/>
      <c r="BD1067" s="333"/>
      <c r="BE1067" s="333"/>
      <c r="BF1067" s="333"/>
      <c r="BG1067" s="333"/>
      <c r="BH1067" s="333"/>
      <c r="BI1067" s="333"/>
      <c r="BJ1067" s="333"/>
      <c r="BK1067" s="333"/>
      <c r="BL1067" s="333"/>
      <c r="BM1067" s="333"/>
      <c r="BN1067" s="333"/>
      <c r="BO1067" s="333"/>
      <c r="BP1067" s="333"/>
      <c r="BQ1067" s="333"/>
      <c r="BR1067" s="333"/>
      <c r="BS1067" s="333"/>
      <c r="BT1067" s="333"/>
      <c r="BU1067" s="348"/>
    </row>
    <row r="1068" spans="15:73" ht="20.100000000000001" customHeight="1">
      <c r="O1068" s="11"/>
      <c r="X1068" s="149"/>
      <c r="Y1068" s="149"/>
      <c r="Z1068" s="149"/>
      <c r="AA1068" s="149"/>
      <c r="AB1068" s="149"/>
      <c r="AC1068" s="149"/>
      <c r="AD1068" s="149"/>
      <c r="AE1068" s="333"/>
      <c r="AF1068" s="333"/>
      <c r="AG1068" s="333"/>
      <c r="AH1068" s="333"/>
      <c r="AI1068" s="333"/>
      <c r="AJ1068" s="333"/>
      <c r="AK1068" s="333"/>
      <c r="AL1068" s="333"/>
      <c r="AM1068" s="333"/>
      <c r="AN1068" s="333"/>
      <c r="AO1068" s="333"/>
      <c r="AP1068" s="333"/>
      <c r="AQ1068" s="333"/>
      <c r="AR1068" s="333"/>
      <c r="AS1068" s="333"/>
      <c r="AT1068" s="333"/>
      <c r="AU1068" s="333"/>
      <c r="AV1068" s="333"/>
      <c r="AW1068" s="333"/>
      <c r="AX1068" s="333"/>
      <c r="AY1068" s="333"/>
      <c r="AZ1068" s="333"/>
      <c r="BA1068" s="333"/>
      <c r="BB1068" s="333"/>
      <c r="BC1068" s="333"/>
      <c r="BD1068" s="333"/>
      <c r="BE1068" s="333"/>
      <c r="BF1068" s="333"/>
      <c r="BG1068" s="333"/>
      <c r="BH1068" s="333"/>
      <c r="BI1068" s="333"/>
      <c r="BJ1068" s="333"/>
      <c r="BK1068" s="333"/>
      <c r="BL1068" s="333"/>
      <c r="BM1068" s="333"/>
      <c r="BN1068" s="333"/>
      <c r="BO1068" s="333"/>
      <c r="BP1068" s="333"/>
      <c r="BQ1068" s="333"/>
      <c r="BR1068" s="333"/>
      <c r="BS1068" s="333"/>
      <c r="BT1068" s="333"/>
      <c r="BU1068" s="348"/>
    </row>
    <row r="1069" spans="15:73" ht="20.100000000000001" customHeight="1">
      <c r="O1069" s="11"/>
      <c r="X1069" s="149"/>
      <c r="Y1069" s="149"/>
      <c r="Z1069" s="149"/>
      <c r="AA1069" s="149"/>
      <c r="AB1069" s="149"/>
      <c r="AC1069" s="149"/>
      <c r="AD1069" s="149"/>
      <c r="AE1069" s="333"/>
      <c r="AF1069" s="333"/>
      <c r="AG1069" s="333"/>
      <c r="AH1069" s="333"/>
      <c r="AI1069" s="333"/>
      <c r="AJ1069" s="333"/>
      <c r="AK1069" s="333"/>
      <c r="AL1069" s="333"/>
      <c r="AM1069" s="333"/>
      <c r="AN1069" s="333"/>
      <c r="AO1069" s="333"/>
      <c r="AP1069" s="333"/>
      <c r="AQ1069" s="333"/>
      <c r="AR1069" s="333"/>
      <c r="AS1069" s="333"/>
      <c r="AT1069" s="333"/>
      <c r="AU1069" s="333"/>
      <c r="AV1069" s="333"/>
      <c r="AW1069" s="333"/>
      <c r="AX1069" s="333"/>
      <c r="AY1069" s="333"/>
      <c r="AZ1069" s="333"/>
      <c r="BA1069" s="333"/>
      <c r="BB1069" s="333"/>
      <c r="BC1069" s="333"/>
      <c r="BD1069" s="333"/>
      <c r="BE1069" s="333"/>
      <c r="BF1069" s="333"/>
      <c r="BG1069" s="333"/>
      <c r="BH1069" s="333"/>
      <c r="BI1069" s="333"/>
      <c r="BJ1069" s="333"/>
      <c r="BK1069" s="333"/>
      <c r="BL1069" s="333"/>
      <c r="BM1069" s="333"/>
      <c r="BN1069" s="333"/>
      <c r="BO1069" s="333"/>
      <c r="BP1069" s="333"/>
      <c r="BQ1069" s="333"/>
      <c r="BR1069" s="333"/>
      <c r="BS1069" s="333"/>
      <c r="BT1069" s="333"/>
      <c r="BU1069" s="348"/>
    </row>
    <row r="1070" spans="15:73" ht="20.100000000000001" customHeight="1">
      <c r="O1070" s="11"/>
      <c r="S1070" s="150"/>
      <c r="T1070" s="150"/>
      <c r="U1070" s="150"/>
      <c r="V1070" s="150"/>
      <c r="X1070" s="149"/>
      <c r="Y1070" s="149"/>
      <c r="Z1070" s="149"/>
      <c r="AA1070" s="149"/>
      <c r="AB1070" s="149"/>
      <c r="AC1070" s="149"/>
      <c r="AD1070" s="149"/>
      <c r="AE1070" s="333"/>
      <c r="AF1070" s="333"/>
      <c r="AG1070" s="333"/>
      <c r="AH1070" s="333"/>
      <c r="AI1070" s="333"/>
      <c r="AJ1070" s="333"/>
      <c r="AK1070" s="333"/>
      <c r="AL1070" s="333"/>
      <c r="AM1070" s="333"/>
      <c r="AN1070" s="333"/>
      <c r="AO1070" s="333"/>
      <c r="AP1070" s="333"/>
      <c r="AQ1070" s="333"/>
      <c r="AR1070" s="333"/>
      <c r="AS1070" s="333"/>
      <c r="AT1070" s="333"/>
      <c r="AU1070" s="333"/>
      <c r="AV1070" s="333"/>
      <c r="AW1070" s="333"/>
      <c r="AX1070" s="333"/>
      <c r="AY1070" s="333"/>
      <c r="AZ1070" s="333"/>
      <c r="BA1070" s="333"/>
      <c r="BB1070" s="333"/>
      <c r="BC1070" s="333"/>
      <c r="BD1070" s="333"/>
      <c r="BE1070" s="333"/>
      <c r="BF1070" s="333"/>
      <c r="BG1070" s="333"/>
      <c r="BH1070" s="333"/>
      <c r="BI1070" s="333"/>
      <c r="BJ1070" s="333"/>
      <c r="BK1070" s="333"/>
      <c r="BL1070" s="333"/>
      <c r="BM1070" s="333"/>
      <c r="BN1070" s="333"/>
      <c r="BO1070" s="333"/>
      <c r="BP1070" s="333"/>
      <c r="BQ1070" s="333"/>
      <c r="BR1070" s="333"/>
      <c r="BS1070" s="333"/>
      <c r="BT1070" s="333"/>
      <c r="BU1070" s="348"/>
    </row>
    <row r="1071" spans="15:73" ht="20.100000000000001" customHeight="1">
      <c r="O1071" s="11"/>
      <c r="R1071" s="150"/>
      <c r="S1071" s="150"/>
      <c r="T1071" s="150"/>
      <c r="U1071" s="150"/>
      <c r="V1071" s="150"/>
      <c r="X1071" s="149"/>
      <c r="Y1071" s="149"/>
      <c r="Z1071" s="149"/>
      <c r="AA1071" s="149"/>
      <c r="AB1071" s="149"/>
      <c r="AC1071" s="149"/>
      <c r="AD1071" s="149"/>
      <c r="AE1071" s="333"/>
      <c r="AF1071" s="333"/>
      <c r="AG1071" s="333"/>
      <c r="AH1071" s="333"/>
      <c r="AI1071" s="333"/>
      <c r="AJ1071" s="333"/>
      <c r="AK1071" s="333"/>
      <c r="AL1071" s="333"/>
      <c r="AM1071" s="333"/>
      <c r="AN1071" s="333"/>
      <c r="AO1071" s="333"/>
      <c r="AP1071" s="333"/>
      <c r="AQ1071" s="333"/>
      <c r="AR1071" s="333"/>
      <c r="AS1071" s="333"/>
      <c r="AT1071" s="333"/>
      <c r="AU1071" s="333"/>
      <c r="AV1071" s="333"/>
      <c r="AW1071" s="333"/>
      <c r="AX1071" s="333"/>
      <c r="AY1071" s="333"/>
      <c r="AZ1071" s="333"/>
      <c r="BA1071" s="333"/>
      <c r="BB1071" s="333"/>
      <c r="BC1071" s="333"/>
      <c r="BD1071" s="333"/>
      <c r="BE1071" s="333"/>
      <c r="BF1071" s="333"/>
      <c r="BG1071" s="333"/>
      <c r="BH1071" s="333"/>
      <c r="BI1071" s="333"/>
      <c r="BJ1071" s="333"/>
      <c r="BK1071" s="333"/>
      <c r="BL1071" s="333"/>
      <c r="BM1071" s="333"/>
      <c r="BN1071" s="333"/>
      <c r="BO1071" s="333"/>
      <c r="BP1071" s="333"/>
      <c r="BQ1071" s="333"/>
      <c r="BR1071" s="333"/>
      <c r="BS1071" s="333"/>
      <c r="BT1071" s="333"/>
      <c r="BU1071" s="348"/>
    </row>
    <row r="1072" spans="15:73" ht="20.100000000000001" customHeight="1">
      <c r="O1072" s="11"/>
      <c r="R1072" s="150"/>
      <c r="S1072" s="150"/>
      <c r="T1072" s="150"/>
      <c r="U1072" s="150"/>
      <c r="V1072" s="150"/>
      <c r="X1072" s="149"/>
      <c r="Y1072" s="149"/>
      <c r="Z1072" s="149"/>
      <c r="AA1072" s="149"/>
      <c r="AB1072" s="149"/>
      <c r="AC1072" s="149"/>
      <c r="AD1072" s="149"/>
      <c r="AE1072" s="333"/>
      <c r="AF1072" s="333"/>
      <c r="AG1072" s="333"/>
      <c r="AH1072" s="333"/>
      <c r="AI1072" s="333"/>
      <c r="AJ1072" s="333"/>
      <c r="AK1072" s="333"/>
      <c r="AL1072" s="333"/>
      <c r="AM1072" s="333"/>
      <c r="AN1072" s="333"/>
      <c r="AO1072" s="333"/>
      <c r="AP1072" s="333"/>
      <c r="AQ1072" s="333"/>
      <c r="AR1072" s="333"/>
      <c r="AS1072" s="333"/>
      <c r="AT1072" s="333"/>
      <c r="AU1072" s="333"/>
      <c r="AV1072" s="333"/>
      <c r="AW1072" s="333"/>
      <c r="AX1072" s="333"/>
      <c r="AY1072" s="333"/>
      <c r="AZ1072" s="333"/>
      <c r="BA1072" s="333"/>
      <c r="BB1072" s="333"/>
      <c r="BC1072" s="333"/>
      <c r="BD1072" s="333"/>
      <c r="BE1072" s="333"/>
      <c r="BF1072" s="333"/>
      <c r="BG1072" s="333"/>
      <c r="BH1072" s="333"/>
      <c r="BI1072" s="333"/>
      <c r="BJ1072" s="333"/>
      <c r="BK1072" s="333"/>
      <c r="BL1072" s="333"/>
      <c r="BM1072" s="333"/>
      <c r="BN1072" s="333"/>
      <c r="BO1072" s="333"/>
      <c r="BP1072" s="333"/>
      <c r="BQ1072" s="333"/>
      <c r="BR1072" s="333"/>
      <c r="BS1072" s="333"/>
      <c r="BT1072" s="333"/>
      <c r="BU1072" s="348"/>
    </row>
    <row r="1073" spans="15:73" ht="20.100000000000001" customHeight="1">
      <c r="O1073" s="11"/>
      <c r="R1073" s="150"/>
      <c r="S1073" s="150"/>
      <c r="T1073" s="150"/>
      <c r="U1073" s="150"/>
      <c r="V1073" s="150"/>
      <c r="X1073" s="149"/>
      <c r="Y1073" s="149"/>
      <c r="Z1073" s="149"/>
      <c r="AA1073" s="149"/>
      <c r="AB1073" s="149"/>
      <c r="AC1073" s="149"/>
      <c r="AD1073" s="149"/>
      <c r="AE1073" s="333"/>
      <c r="AF1073" s="333"/>
      <c r="AG1073" s="333"/>
      <c r="AH1073" s="333"/>
      <c r="AI1073" s="333"/>
      <c r="AJ1073" s="333"/>
      <c r="AK1073" s="333"/>
      <c r="AL1073" s="333"/>
      <c r="AM1073" s="333"/>
      <c r="AN1073" s="333"/>
      <c r="AO1073" s="333"/>
      <c r="AP1073" s="333"/>
      <c r="AQ1073" s="333"/>
      <c r="AR1073" s="333"/>
      <c r="AS1073" s="333"/>
      <c r="AT1073" s="333"/>
      <c r="AU1073" s="333"/>
      <c r="AV1073" s="333"/>
      <c r="AW1073" s="333"/>
      <c r="AX1073" s="333"/>
      <c r="AY1073" s="333"/>
      <c r="AZ1073" s="333"/>
      <c r="BA1073" s="333"/>
      <c r="BB1073" s="333"/>
      <c r="BC1073" s="333"/>
      <c r="BD1073" s="333"/>
      <c r="BE1073" s="333"/>
      <c r="BF1073" s="333"/>
      <c r="BG1073" s="333"/>
      <c r="BH1073" s="333"/>
      <c r="BI1073" s="333"/>
      <c r="BJ1073" s="333"/>
      <c r="BK1073" s="333"/>
      <c r="BL1073" s="333"/>
      <c r="BM1073" s="333"/>
      <c r="BN1073" s="333"/>
      <c r="BO1073" s="333"/>
      <c r="BP1073" s="333"/>
      <c r="BQ1073" s="333"/>
      <c r="BR1073" s="333"/>
      <c r="BS1073" s="333"/>
      <c r="BT1073" s="333"/>
      <c r="BU1073" s="348"/>
    </row>
    <row r="1074" spans="15:73" ht="20.100000000000001" customHeight="1">
      <c r="O1074" s="11"/>
      <c r="R1074" s="150"/>
      <c r="S1074" s="150"/>
      <c r="T1074" s="150"/>
      <c r="U1074" s="150"/>
      <c r="V1074" s="150"/>
      <c r="X1074" s="149"/>
      <c r="Y1074" s="149"/>
      <c r="Z1074" s="149"/>
      <c r="AA1074" s="149"/>
      <c r="AB1074" s="149"/>
      <c r="AC1074" s="149"/>
      <c r="AD1074" s="149"/>
      <c r="AE1074" s="333"/>
      <c r="AF1074" s="333"/>
      <c r="AG1074" s="333"/>
      <c r="AH1074" s="333"/>
      <c r="AI1074" s="333"/>
      <c r="AJ1074" s="333"/>
      <c r="AK1074" s="333"/>
      <c r="AL1074" s="333"/>
      <c r="AM1074" s="333"/>
      <c r="AN1074" s="333"/>
      <c r="AO1074" s="333"/>
      <c r="AP1074" s="333"/>
      <c r="AQ1074" s="333"/>
      <c r="AR1074" s="333"/>
      <c r="AS1074" s="333"/>
      <c r="AT1074" s="333"/>
      <c r="AU1074" s="333"/>
      <c r="AV1074" s="333"/>
      <c r="AW1074" s="333"/>
      <c r="AX1074" s="333"/>
      <c r="AY1074" s="333"/>
      <c r="AZ1074" s="333"/>
      <c r="BA1074" s="333"/>
      <c r="BB1074" s="333"/>
      <c r="BC1074" s="333"/>
      <c r="BD1074" s="333"/>
      <c r="BE1074" s="333"/>
      <c r="BF1074" s="333"/>
      <c r="BG1074" s="333"/>
      <c r="BH1074" s="333"/>
      <c r="BI1074" s="333"/>
      <c r="BJ1074" s="333"/>
      <c r="BK1074" s="333"/>
      <c r="BL1074" s="333"/>
      <c r="BM1074" s="333"/>
      <c r="BN1074" s="333"/>
      <c r="BO1074" s="333"/>
      <c r="BP1074" s="333"/>
      <c r="BQ1074" s="333"/>
      <c r="BR1074" s="333"/>
      <c r="BS1074" s="333"/>
      <c r="BT1074" s="333"/>
      <c r="BU1074" s="348"/>
    </row>
    <row r="1075" spans="15:73" ht="20.100000000000001" customHeight="1">
      <c r="O1075" s="11"/>
      <c r="R1075" s="150"/>
      <c r="S1075" s="150"/>
      <c r="T1075" s="150"/>
      <c r="U1075" s="150"/>
      <c r="V1075" s="150"/>
      <c r="X1075" s="149"/>
      <c r="Y1075" s="149"/>
      <c r="Z1075" s="149"/>
      <c r="AA1075" s="149"/>
      <c r="AB1075" s="149"/>
      <c r="AC1075" s="149"/>
      <c r="AD1075" s="149"/>
      <c r="AE1075" s="333"/>
      <c r="AF1075" s="333"/>
      <c r="AG1075" s="333"/>
      <c r="AH1075" s="333"/>
      <c r="AI1075" s="333"/>
      <c r="AJ1075" s="333"/>
      <c r="AK1075" s="333"/>
      <c r="AL1075" s="333"/>
      <c r="AM1075" s="333"/>
      <c r="AN1075" s="333"/>
      <c r="AO1075" s="333"/>
      <c r="AP1075" s="333"/>
      <c r="AQ1075" s="333"/>
      <c r="AR1075" s="333"/>
      <c r="AS1075" s="333"/>
      <c r="AT1075" s="333"/>
      <c r="AU1075" s="333"/>
      <c r="AV1075" s="333"/>
      <c r="AW1075" s="333"/>
      <c r="AX1075" s="333"/>
      <c r="AY1075" s="333"/>
      <c r="AZ1075" s="333"/>
      <c r="BA1075" s="333"/>
      <c r="BB1075" s="333"/>
      <c r="BC1075" s="333"/>
      <c r="BD1075" s="333"/>
      <c r="BE1075" s="333"/>
      <c r="BF1075" s="333"/>
      <c r="BG1075" s="333"/>
      <c r="BH1075" s="333"/>
      <c r="BI1075" s="333"/>
      <c r="BJ1075" s="333"/>
      <c r="BK1075" s="333"/>
      <c r="BL1075" s="333"/>
      <c r="BM1075" s="333"/>
      <c r="BN1075" s="333"/>
      <c r="BO1075" s="333"/>
      <c r="BP1075" s="333"/>
      <c r="BQ1075" s="333"/>
      <c r="BR1075" s="333"/>
      <c r="BS1075" s="333"/>
      <c r="BT1075" s="333"/>
      <c r="BU1075" s="348"/>
    </row>
    <row r="1076" spans="15:73" ht="20.100000000000001" customHeight="1">
      <c r="O1076" s="11"/>
      <c r="R1076" s="150"/>
      <c r="S1076" s="150"/>
      <c r="T1076" s="150"/>
      <c r="U1076" s="150"/>
      <c r="V1076" s="150"/>
      <c r="X1076" s="149"/>
      <c r="Y1076" s="149"/>
      <c r="Z1076" s="149"/>
      <c r="AA1076" s="149"/>
      <c r="AB1076" s="149"/>
      <c r="AC1076" s="149"/>
      <c r="AD1076" s="149"/>
      <c r="AE1076" s="333"/>
      <c r="AF1076" s="333"/>
      <c r="AG1076" s="333"/>
      <c r="AH1076" s="333"/>
      <c r="AI1076" s="333"/>
      <c r="AJ1076" s="333"/>
      <c r="AK1076" s="333"/>
      <c r="AL1076" s="333"/>
      <c r="AM1076" s="333"/>
      <c r="AN1076" s="333"/>
      <c r="AO1076" s="333"/>
      <c r="AP1076" s="333"/>
      <c r="AQ1076" s="333"/>
      <c r="AR1076" s="333"/>
      <c r="AS1076" s="333"/>
      <c r="AT1076" s="333"/>
      <c r="AU1076" s="333"/>
      <c r="AV1076" s="333"/>
      <c r="AW1076" s="333"/>
      <c r="AX1076" s="333"/>
      <c r="AY1076" s="333"/>
      <c r="AZ1076" s="333"/>
      <c r="BA1076" s="333"/>
      <c r="BB1076" s="333"/>
      <c r="BC1076" s="333"/>
      <c r="BD1076" s="333"/>
      <c r="BE1076" s="333"/>
      <c r="BF1076" s="333"/>
      <c r="BG1076" s="333"/>
      <c r="BH1076" s="333"/>
      <c r="BI1076" s="333"/>
      <c r="BJ1076" s="333"/>
      <c r="BK1076" s="333"/>
      <c r="BL1076" s="333"/>
      <c r="BM1076" s="333"/>
      <c r="BN1076" s="333"/>
      <c r="BO1076" s="333"/>
      <c r="BP1076" s="333"/>
      <c r="BQ1076" s="333"/>
      <c r="BR1076" s="333"/>
      <c r="BS1076" s="333"/>
      <c r="BT1076" s="333"/>
      <c r="BU1076" s="348"/>
    </row>
    <row r="1077" spans="15:73" ht="20.100000000000001" customHeight="1">
      <c r="O1077" s="11"/>
      <c r="R1077" s="150"/>
      <c r="S1077" s="150"/>
      <c r="T1077" s="150"/>
      <c r="U1077" s="150"/>
      <c r="V1077" s="150"/>
      <c r="X1077" s="149"/>
      <c r="Y1077" s="149"/>
      <c r="Z1077" s="149"/>
      <c r="AA1077" s="149"/>
      <c r="AB1077" s="149"/>
      <c r="AC1077" s="149"/>
      <c r="AD1077" s="149"/>
      <c r="AE1077" s="333"/>
      <c r="AF1077" s="333"/>
      <c r="AG1077" s="333"/>
      <c r="AH1077" s="333"/>
      <c r="AI1077" s="333"/>
      <c r="AJ1077" s="333"/>
      <c r="AK1077" s="333"/>
      <c r="AL1077" s="333"/>
      <c r="AM1077" s="333"/>
      <c r="AN1077" s="333"/>
      <c r="AO1077" s="333"/>
      <c r="AP1077" s="333"/>
      <c r="AQ1077" s="333"/>
      <c r="AR1077" s="333"/>
      <c r="AS1077" s="333"/>
      <c r="AT1077" s="333"/>
      <c r="AU1077" s="333"/>
      <c r="AV1077" s="333"/>
      <c r="AW1077" s="333"/>
      <c r="AX1077" s="333"/>
      <c r="AY1077" s="333"/>
      <c r="AZ1077" s="333"/>
      <c r="BA1077" s="333"/>
      <c r="BB1077" s="333"/>
      <c r="BC1077" s="333"/>
      <c r="BD1077" s="333"/>
      <c r="BE1077" s="333"/>
      <c r="BF1077" s="333"/>
      <c r="BG1077" s="333"/>
      <c r="BH1077" s="333"/>
      <c r="BI1077" s="333"/>
      <c r="BJ1077" s="333"/>
      <c r="BK1077" s="333"/>
      <c r="BL1077" s="333"/>
      <c r="BM1077" s="333"/>
      <c r="BN1077" s="333"/>
      <c r="BO1077" s="333"/>
      <c r="BP1077" s="333"/>
      <c r="BQ1077" s="333"/>
      <c r="BR1077" s="333"/>
      <c r="BS1077" s="333"/>
      <c r="BT1077" s="333"/>
      <c r="BU1077" s="348"/>
    </row>
    <row r="1078" spans="15:73" ht="20.100000000000001" customHeight="1">
      <c r="O1078" s="11"/>
      <c r="R1078" s="150"/>
      <c r="S1078" s="150"/>
      <c r="T1078" s="150"/>
      <c r="U1078" s="150"/>
      <c r="V1078" s="150"/>
      <c r="X1078" s="149"/>
      <c r="Y1078" s="149"/>
      <c r="Z1078" s="149"/>
      <c r="AA1078" s="149"/>
      <c r="AB1078" s="149"/>
      <c r="AC1078" s="149"/>
      <c r="AD1078" s="149"/>
      <c r="AE1078" s="333"/>
      <c r="AF1078" s="333"/>
      <c r="AG1078" s="333"/>
      <c r="AH1078" s="333"/>
      <c r="AI1078" s="333"/>
      <c r="AJ1078" s="333"/>
      <c r="AK1078" s="333"/>
      <c r="AL1078" s="333"/>
      <c r="AM1078" s="333"/>
      <c r="AN1078" s="333"/>
      <c r="AO1078" s="333"/>
      <c r="AP1078" s="333"/>
      <c r="AQ1078" s="333"/>
      <c r="AR1078" s="333"/>
      <c r="AS1078" s="333"/>
      <c r="AT1078" s="333"/>
      <c r="AU1078" s="333"/>
      <c r="AV1078" s="333"/>
      <c r="AW1078" s="333"/>
      <c r="AX1078" s="333"/>
      <c r="AY1078" s="333"/>
      <c r="AZ1078" s="333"/>
      <c r="BA1078" s="333"/>
      <c r="BB1078" s="333"/>
      <c r="BC1078" s="333"/>
      <c r="BD1078" s="333"/>
      <c r="BE1078" s="333"/>
      <c r="BF1078" s="333"/>
      <c r="BG1078" s="333"/>
      <c r="BH1078" s="333"/>
      <c r="BI1078" s="333"/>
      <c r="BJ1078" s="333"/>
      <c r="BK1078" s="333"/>
      <c r="BL1078" s="333"/>
      <c r="BM1078" s="333"/>
      <c r="BN1078" s="333"/>
      <c r="BO1078" s="333"/>
      <c r="BP1078" s="333"/>
      <c r="BQ1078" s="333"/>
      <c r="BR1078" s="333"/>
      <c r="BS1078" s="333"/>
      <c r="BT1078" s="333"/>
      <c r="BU1078" s="348"/>
    </row>
    <row r="1079" spans="15:73" ht="20.100000000000001" customHeight="1">
      <c r="O1079" s="11"/>
      <c r="R1079" s="150"/>
      <c r="S1079" s="150"/>
      <c r="T1079" s="150"/>
      <c r="U1079" s="150"/>
      <c r="V1079" s="150"/>
      <c r="X1079" s="149"/>
      <c r="Y1079" s="149"/>
      <c r="Z1079" s="149"/>
      <c r="AA1079" s="149"/>
      <c r="AB1079" s="149"/>
      <c r="AC1079" s="149"/>
      <c r="AD1079" s="149"/>
      <c r="AE1079" s="333"/>
      <c r="AF1079" s="333"/>
      <c r="AG1079" s="333"/>
      <c r="AH1079" s="333"/>
      <c r="AI1079" s="333"/>
      <c r="AJ1079" s="333"/>
      <c r="AK1079" s="333"/>
      <c r="AL1079" s="333"/>
      <c r="AM1079" s="333"/>
      <c r="AN1079" s="333"/>
      <c r="AO1079" s="333"/>
      <c r="AP1079" s="333"/>
      <c r="AQ1079" s="333"/>
      <c r="AR1079" s="333"/>
      <c r="AS1079" s="333"/>
      <c r="AT1079" s="333"/>
      <c r="AU1079" s="333"/>
      <c r="AV1079" s="333"/>
      <c r="AW1079" s="333"/>
      <c r="AX1079" s="333"/>
      <c r="AY1079" s="333"/>
      <c r="AZ1079" s="333"/>
      <c r="BA1079" s="333"/>
      <c r="BB1079" s="333"/>
      <c r="BC1079" s="333"/>
      <c r="BD1079" s="333"/>
      <c r="BE1079" s="333"/>
      <c r="BF1079" s="333"/>
      <c r="BG1079" s="333"/>
      <c r="BH1079" s="333"/>
      <c r="BI1079" s="333"/>
      <c r="BJ1079" s="333"/>
      <c r="BK1079" s="333"/>
      <c r="BL1079" s="333"/>
      <c r="BM1079" s="333"/>
      <c r="BN1079" s="333"/>
      <c r="BO1079" s="333"/>
      <c r="BP1079" s="333"/>
      <c r="BQ1079" s="333"/>
      <c r="BR1079" s="333"/>
      <c r="BS1079" s="333"/>
      <c r="BT1079" s="333"/>
      <c r="BU1079" s="348"/>
    </row>
    <row r="1080" spans="15:73" ht="20.100000000000001" customHeight="1">
      <c r="O1080" s="11"/>
      <c r="R1080" s="150"/>
      <c r="S1080" s="150"/>
      <c r="T1080" s="150"/>
      <c r="U1080" s="150"/>
      <c r="V1080" s="150"/>
      <c r="X1080" s="149"/>
      <c r="Y1080" s="149"/>
      <c r="Z1080" s="149"/>
      <c r="AA1080" s="149"/>
      <c r="AB1080" s="149"/>
      <c r="AC1080" s="149"/>
      <c r="AD1080" s="149"/>
      <c r="AE1080" s="333"/>
      <c r="AF1080" s="333"/>
      <c r="AG1080" s="333"/>
      <c r="AH1080" s="333"/>
      <c r="AI1080" s="333"/>
      <c r="AJ1080" s="333"/>
      <c r="AK1080" s="333"/>
      <c r="AL1080" s="333"/>
      <c r="AM1080" s="333"/>
      <c r="AN1080" s="333"/>
      <c r="AO1080" s="333"/>
      <c r="AP1080" s="333"/>
      <c r="AQ1080" s="333"/>
      <c r="AR1080" s="333"/>
      <c r="AS1080" s="333"/>
      <c r="AT1080" s="333"/>
      <c r="AU1080" s="333"/>
      <c r="AV1080" s="333"/>
      <c r="AW1080" s="333"/>
      <c r="AX1080" s="333"/>
      <c r="AY1080" s="333"/>
      <c r="AZ1080" s="333"/>
      <c r="BA1080" s="333"/>
      <c r="BB1080" s="333"/>
      <c r="BC1080" s="333"/>
      <c r="BD1080" s="333"/>
      <c r="BE1080" s="333"/>
      <c r="BF1080" s="333"/>
      <c r="BG1080" s="333"/>
      <c r="BH1080" s="333"/>
      <c r="BI1080" s="333"/>
      <c r="BJ1080" s="333"/>
      <c r="BK1080" s="333"/>
      <c r="BL1080" s="333"/>
      <c r="BM1080" s="333"/>
      <c r="BN1080" s="333"/>
      <c r="BO1080" s="333"/>
      <c r="BP1080" s="333"/>
      <c r="BQ1080" s="333"/>
      <c r="BR1080" s="333"/>
      <c r="BS1080" s="333"/>
      <c r="BT1080" s="333"/>
      <c r="BU1080" s="348"/>
    </row>
    <row r="1081" spans="15:73" ht="20.100000000000001" customHeight="1">
      <c r="O1081" s="11"/>
      <c r="R1081" s="151"/>
      <c r="S1081" s="151"/>
      <c r="T1081" s="151"/>
      <c r="U1081" s="151"/>
      <c r="V1081" s="151"/>
      <c r="X1081" s="149"/>
      <c r="Y1081" s="149"/>
      <c r="Z1081" s="149"/>
      <c r="AA1081" s="149"/>
      <c r="AB1081" s="149"/>
      <c r="AC1081" s="149"/>
      <c r="AD1081" s="149"/>
      <c r="AE1081" s="333"/>
      <c r="AF1081" s="333"/>
      <c r="AG1081" s="333"/>
      <c r="AH1081" s="333"/>
      <c r="AI1081" s="333"/>
      <c r="AJ1081" s="333"/>
      <c r="AK1081" s="333"/>
      <c r="AL1081" s="333"/>
      <c r="AM1081" s="333"/>
      <c r="AN1081" s="333"/>
      <c r="AO1081" s="333"/>
      <c r="AP1081" s="333"/>
      <c r="AQ1081" s="333"/>
      <c r="AR1081" s="333"/>
      <c r="AS1081" s="333"/>
      <c r="AT1081" s="333"/>
      <c r="AU1081" s="333"/>
      <c r="AV1081" s="333"/>
      <c r="AW1081" s="333"/>
      <c r="AX1081" s="333"/>
      <c r="AY1081" s="333"/>
      <c r="AZ1081" s="333"/>
      <c r="BA1081" s="333"/>
      <c r="BB1081" s="333"/>
      <c r="BC1081" s="333"/>
      <c r="BD1081" s="333"/>
      <c r="BE1081" s="333"/>
      <c r="BF1081" s="333"/>
      <c r="BG1081" s="333"/>
      <c r="BH1081" s="333"/>
      <c r="BI1081" s="333"/>
      <c r="BJ1081" s="333"/>
      <c r="BK1081" s="333"/>
      <c r="BL1081" s="333"/>
      <c r="BM1081" s="333"/>
      <c r="BN1081" s="333"/>
      <c r="BO1081" s="333"/>
      <c r="BP1081" s="333"/>
      <c r="BQ1081" s="333"/>
      <c r="BR1081" s="333"/>
      <c r="BS1081" s="333"/>
      <c r="BT1081" s="333"/>
      <c r="BU1081" s="348"/>
    </row>
    <row r="1082" spans="15:73" ht="20.100000000000001" customHeight="1">
      <c r="O1082" s="11"/>
      <c r="R1082" s="151"/>
      <c r="S1082" s="151"/>
      <c r="T1082" s="151"/>
      <c r="U1082" s="151"/>
      <c r="V1082" s="151"/>
      <c r="X1082" s="149"/>
      <c r="Y1082" s="149"/>
      <c r="Z1082" s="149"/>
      <c r="AA1082" s="149"/>
      <c r="AB1082" s="149"/>
      <c r="AC1082" s="149"/>
      <c r="AD1082" s="149"/>
      <c r="AE1082" s="333"/>
      <c r="AF1082" s="333"/>
      <c r="AG1082" s="333"/>
      <c r="AH1082" s="333"/>
      <c r="AI1082" s="333"/>
      <c r="AJ1082" s="333"/>
      <c r="AK1082" s="333"/>
      <c r="AL1082" s="333"/>
      <c r="AM1082" s="333"/>
      <c r="AN1082" s="333"/>
      <c r="AO1082" s="333"/>
      <c r="AP1082" s="333"/>
      <c r="AQ1082" s="333"/>
      <c r="AR1082" s="333"/>
      <c r="AS1082" s="333"/>
      <c r="AT1082" s="333"/>
      <c r="AU1082" s="333"/>
      <c r="AV1082" s="333"/>
      <c r="AW1082" s="333"/>
      <c r="AX1082" s="333"/>
      <c r="AY1082" s="333"/>
      <c r="AZ1082" s="333"/>
      <c r="BA1082" s="333"/>
      <c r="BB1082" s="333"/>
      <c r="BC1082" s="333"/>
      <c r="BD1082" s="333"/>
      <c r="BE1082" s="333"/>
      <c r="BF1082" s="333"/>
      <c r="BG1082" s="333"/>
      <c r="BH1082" s="333"/>
      <c r="BI1082" s="333"/>
      <c r="BJ1082" s="333"/>
      <c r="BK1082" s="333"/>
      <c r="BL1082" s="333"/>
      <c r="BM1082" s="333"/>
      <c r="BN1082" s="333"/>
      <c r="BO1082" s="333"/>
      <c r="BP1082" s="333"/>
      <c r="BQ1082" s="333"/>
      <c r="BR1082" s="333"/>
      <c r="BS1082" s="333"/>
      <c r="BT1082" s="333"/>
      <c r="BU1082" s="348"/>
    </row>
    <row r="1083" spans="15:73" ht="20.100000000000001" customHeight="1">
      <c r="O1083" s="11"/>
      <c r="R1083" s="151"/>
      <c r="S1083" s="151"/>
      <c r="T1083" s="151"/>
      <c r="U1083" s="151"/>
      <c r="V1083" s="151"/>
      <c r="X1083" s="149"/>
      <c r="Y1083" s="149"/>
      <c r="Z1083" s="149"/>
      <c r="AA1083" s="149"/>
      <c r="AB1083" s="149"/>
      <c r="AC1083" s="149"/>
      <c r="AD1083" s="149"/>
      <c r="AE1083" s="333"/>
      <c r="AF1083" s="333"/>
      <c r="AG1083" s="333"/>
      <c r="AH1083" s="333"/>
      <c r="AI1083" s="333"/>
      <c r="AJ1083" s="333"/>
      <c r="AK1083" s="333"/>
      <c r="AL1083" s="333"/>
      <c r="AM1083" s="333"/>
      <c r="AN1083" s="333"/>
      <c r="AO1083" s="333"/>
      <c r="AP1083" s="333"/>
      <c r="AQ1083" s="333"/>
      <c r="AR1083" s="333"/>
      <c r="AS1083" s="333"/>
      <c r="AT1083" s="333"/>
      <c r="AU1083" s="333"/>
      <c r="AV1083" s="333"/>
      <c r="AW1083" s="333"/>
      <c r="AX1083" s="333"/>
      <c r="AY1083" s="333"/>
      <c r="AZ1083" s="333"/>
      <c r="BA1083" s="333"/>
      <c r="BB1083" s="333"/>
      <c r="BC1083" s="333"/>
      <c r="BD1083" s="333"/>
      <c r="BE1083" s="333"/>
      <c r="BF1083" s="333"/>
      <c r="BG1083" s="333"/>
      <c r="BH1083" s="333"/>
      <c r="BI1083" s="333"/>
      <c r="BJ1083" s="333"/>
      <c r="BK1083" s="333"/>
      <c r="BL1083" s="333"/>
      <c r="BM1083" s="333"/>
      <c r="BN1083" s="333"/>
      <c r="BO1083" s="333"/>
      <c r="BP1083" s="333"/>
      <c r="BQ1083" s="333"/>
      <c r="BR1083" s="333"/>
      <c r="BS1083" s="333"/>
      <c r="BT1083" s="333"/>
      <c r="BU1083" s="348"/>
    </row>
    <row r="1084" spans="15:73" ht="20.100000000000001" customHeight="1">
      <c r="O1084" s="11"/>
      <c r="Q1084" s="334" t="s">
        <v>238</v>
      </c>
      <c r="R1084" s="334"/>
      <c r="S1084" s="334"/>
      <c r="T1084" s="334"/>
      <c r="U1084" s="334"/>
      <c r="V1084" s="334"/>
      <c r="W1084" s="334"/>
      <c r="X1084" s="334"/>
      <c r="Y1084" s="334"/>
      <c r="Z1084" s="149"/>
      <c r="AA1084" s="149"/>
      <c r="AB1084" s="149"/>
      <c r="AC1084" s="149"/>
      <c r="AD1084" s="149"/>
      <c r="AE1084" s="333"/>
      <c r="AF1084" s="333"/>
      <c r="AG1084" s="333"/>
      <c r="AH1084" s="333"/>
      <c r="AI1084" s="333"/>
      <c r="AJ1084" s="333"/>
      <c r="AK1084" s="333"/>
      <c r="AL1084" s="333"/>
      <c r="AM1084" s="333"/>
      <c r="AN1084" s="333"/>
      <c r="AO1084" s="333"/>
      <c r="AP1084" s="333"/>
      <c r="AQ1084" s="333"/>
      <c r="AR1084" s="333"/>
      <c r="AS1084" s="333"/>
      <c r="AT1084" s="333"/>
      <c r="AU1084" s="333"/>
      <c r="AV1084" s="333"/>
      <c r="AW1084" s="333"/>
      <c r="AX1084" s="333"/>
      <c r="AY1084" s="333"/>
      <c r="AZ1084" s="333"/>
      <c r="BA1084" s="333"/>
      <c r="BB1084" s="333"/>
      <c r="BC1084" s="333"/>
      <c r="BD1084" s="333"/>
      <c r="BE1084" s="333"/>
      <c r="BF1084" s="333"/>
      <c r="BG1084" s="333"/>
      <c r="BH1084" s="333"/>
      <c r="BI1084" s="333"/>
      <c r="BJ1084" s="333"/>
      <c r="BK1084" s="333"/>
      <c r="BL1084" s="333"/>
      <c r="BM1084" s="333"/>
      <c r="BN1084" s="333"/>
      <c r="BO1084" s="333"/>
      <c r="BP1084" s="333"/>
      <c r="BQ1084" s="333"/>
      <c r="BR1084" s="333"/>
      <c r="BS1084" s="333"/>
      <c r="BT1084" s="333"/>
      <c r="BU1084" s="348"/>
    </row>
    <row r="1085" spans="15:73" ht="20.100000000000001" customHeight="1">
      <c r="O1085" s="11"/>
      <c r="Q1085" s="334"/>
      <c r="R1085" s="334"/>
      <c r="S1085" s="334"/>
      <c r="T1085" s="334"/>
      <c r="U1085" s="334"/>
      <c r="V1085" s="334"/>
      <c r="W1085" s="334"/>
      <c r="X1085" s="334"/>
      <c r="Y1085" s="334"/>
      <c r="Z1085" s="149"/>
      <c r="AA1085" s="149"/>
      <c r="AB1085" s="149"/>
      <c r="AC1085" s="149"/>
      <c r="AD1085" s="149"/>
      <c r="AE1085" s="333"/>
      <c r="AF1085" s="333"/>
      <c r="AG1085" s="333"/>
      <c r="AH1085" s="333"/>
      <c r="AI1085" s="333"/>
      <c r="AJ1085" s="333"/>
      <c r="AK1085" s="333"/>
      <c r="AL1085" s="333"/>
      <c r="AM1085" s="333"/>
      <c r="AN1085" s="333"/>
      <c r="AO1085" s="333"/>
      <c r="AP1085" s="333"/>
      <c r="AQ1085" s="333"/>
      <c r="AR1085" s="333"/>
      <c r="AS1085" s="333"/>
      <c r="AT1085" s="333"/>
      <c r="AU1085" s="333"/>
      <c r="AV1085" s="333"/>
      <c r="AW1085" s="333"/>
      <c r="AX1085" s="333"/>
      <c r="AY1085" s="333"/>
      <c r="AZ1085" s="333"/>
      <c r="BA1085" s="333"/>
      <c r="BB1085" s="333"/>
      <c r="BC1085" s="333"/>
      <c r="BD1085" s="333"/>
      <c r="BE1085" s="333"/>
      <c r="BF1085" s="333"/>
      <c r="BG1085" s="333"/>
      <c r="BH1085" s="333"/>
      <c r="BI1085" s="333"/>
      <c r="BJ1085" s="333"/>
      <c r="BK1085" s="333"/>
      <c r="BL1085" s="333"/>
      <c r="BM1085" s="333"/>
      <c r="BN1085" s="333"/>
      <c r="BO1085" s="333"/>
      <c r="BP1085" s="333"/>
      <c r="BQ1085" s="333"/>
      <c r="BR1085" s="333"/>
      <c r="BS1085" s="333"/>
      <c r="BT1085" s="333"/>
      <c r="BU1085" s="348"/>
    </row>
    <row r="1086" spans="15:73" ht="20.100000000000001" customHeight="1">
      <c r="O1086" s="11"/>
      <c r="Q1086" s="334"/>
      <c r="R1086" s="334"/>
      <c r="S1086" s="334"/>
      <c r="T1086" s="334"/>
      <c r="U1086" s="334"/>
      <c r="V1086" s="334"/>
      <c r="W1086" s="334"/>
      <c r="X1086" s="334"/>
      <c r="Y1086" s="334"/>
      <c r="Z1086" s="149"/>
      <c r="AA1086" s="149"/>
      <c r="AB1086" s="149"/>
      <c r="AC1086" s="149"/>
      <c r="AD1086" s="149"/>
      <c r="AE1086" s="333"/>
      <c r="AF1086" s="333"/>
      <c r="AG1086" s="333"/>
      <c r="AH1086" s="333"/>
      <c r="AI1086" s="333"/>
      <c r="AJ1086" s="333"/>
      <c r="AK1086" s="333"/>
      <c r="AL1086" s="333"/>
      <c r="AM1086" s="333"/>
      <c r="AN1086" s="333"/>
      <c r="AO1086" s="333"/>
      <c r="AP1086" s="333"/>
      <c r="AQ1086" s="333"/>
      <c r="AR1086" s="333"/>
      <c r="AS1086" s="333"/>
      <c r="AT1086" s="333"/>
      <c r="AU1086" s="333"/>
      <c r="AV1086" s="333"/>
      <c r="AW1086" s="333"/>
      <c r="AX1086" s="333"/>
      <c r="AY1086" s="333"/>
      <c r="AZ1086" s="333"/>
      <c r="BA1086" s="333"/>
      <c r="BB1086" s="333"/>
      <c r="BC1086" s="333"/>
      <c r="BD1086" s="333"/>
      <c r="BE1086" s="333"/>
      <c r="BF1086" s="333"/>
      <c r="BG1086" s="333"/>
      <c r="BH1086" s="333"/>
      <c r="BI1086" s="333"/>
      <c r="BJ1086" s="333"/>
      <c r="BK1086" s="333"/>
      <c r="BL1086" s="333"/>
      <c r="BM1086" s="333"/>
      <c r="BN1086" s="333"/>
      <c r="BO1086" s="333"/>
      <c r="BP1086" s="333"/>
      <c r="BQ1086" s="333"/>
      <c r="BR1086" s="333"/>
      <c r="BS1086" s="333"/>
      <c r="BT1086" s="333"/>
      <c r="BU1086" s="348"/>
    </row>
    <row r="1087" spans="15:73" ht="20.100000000000001" customHeight="1">
      <c r="O1087" s="11"/>
      <c r="Q1087" s="334"/>
      <c r="R1087" s="334"/>
      <c r="S1087" s="334"/>
      <c r="T1087" s="334"/>
      <c r="U1087" s="334"/>
      <c r="V1087" s="334"/>
      <c r="W1087" s="334"/>
      <c r="X1087" s="334"/>
      <c r="Y1087" s="334"/>
      <c r="Z1087" s="149"/>
      <c r="AA1087" s="149"/>
      <c r="AB1087" s="149"/>
      <c r="AC1087" s="149"/>
      <c r="AD1087" s="149"/>
      <c r="AE1087" s="333"/>
      <c r="AF1087" s="333"/>
      <c r="AG1087" s="333"/>
      <c r="AH1087" s="333"/>
      <c r="AI1087" s="333"/>
      <c r="AJ1087" s="333"/>
      <c r="AK1087" s="333"/>
      <c r="AL1087" s="333"/>
      <c r="AM1087" s="333"/>
      <c r="AN1087" s="333"/>
      <c r="AO1087" s="333"/>
      <c r="AP1087" s="333"/>
      <c r="AQ1087" s="333"/>
      <c r="AR1087" s="333"/>
      <c r="AS1087" s="333"/>
      <c r="AT1087" s="333"/>
      <c r="AU1087" s="333"/>
      <c r="AV1087" s="333"/>
      <c r="AW1087" s="333"/>
      <c r="AX1087" s="333"/>
      <c r="AY1087" s="333"/>
      <c r="AZ1087" s="333"/>
      <c r="BA1087" s="333"/>
      <c r="BB1087" s="333"/>
      <c r="BC1087" s="333"/>
      <c r="BD1087" s="333"/>
      <c r="BE1087" s="333"/>
      <c r="BF1087" s="333"/>
      <c r="BG1087" s="333"/>
      <c r="BH1087" s="333"/>
      <c r="BI1087" s="333"/>
      <c r="BJ1087" s="333"/>
      <c r="BK1087" s="333"/>
      <c r="BL1087" s="333"/>
      <c r="BM1087" s="333"/>
      <c r="BN1087" s="333"/>
      <c r="BO1087" s="333"/>
      <c r="BP1087" s="333"/>
      <c r="BQ1087" s="333"/>
      <c r="BR1087" s="333"/>
      <c r="BS1087" s="333"/>
      <c r="BT1087" s="333"/>
      <c r="BU1087" s="348"/>
    </row>
    <row r="1088" spans="15:73" ht="20.100000000000001" customHeight="1">
      <c r="O1088" s="11"/>
      <c r="Q1088" s="334"/>
      <c r="R1088" s="334"/>
      <c r="S1088" s="334"/>
      <c r="T1088" s="334"/>
      <c r="U1088" s="334"/>
      <c r="V1088" s="334"/>
      <c r="W1088" s="334"/>
      <c r="X1088" s="334"/>
      <c r="Y1088" s="334"/>
      <c r="Z1088" s="149"/>
      <c r="AA1088" s="149"/>
      <c r="AB1088" s="149"/>
      <c r="AC1088" s="149"/>
      <c r="AD1088" s="149"/>
      <c r="AE1088" s="333"/>
      <c r="AF1088" s="333"/>
      <c r="AG1088" s="333"/>
      <c r="AH1088" s="333"/>
      <c r="AI1088" s="333"/>
      <c r="AJ1088" s="333"/>
      <c r="AK1088" s="333"/>
      <c r="AL1088" s="333"/>
      <c r="AM1088" s="333"/>
      <c r="AN1088" s="333"/>
      <c r="AO1088" s="333"/>
      <c r="AP1088" s="333"/>
      <c r="AQ1088" s="333"/>
      <c r="AR1088" s="333"/>
      <c r="AS1088" s="333"/>
      <c r="AT1088" s="333"/>
      <c r="AU1088" s="333"/>
      <c r="AV1088" s="333"/>
      <c r="AW1088" s="333"/>
      <c r="AX1088" s="333"/>
      <c r="AY1088" s="333"/>
      <c r="AZ1088" s="333"/>
      <c r="BA1088" s="333"/>
      <c r="BB1088" s="333"/>
      <c r="BC1088" s="333"/>
      <c r="BD1088" s="333"/>
      <c r="BE1088" s="333"/>
      <c r="BF1088" s="333"/>
      <c r="BG1088" s="333"/>
      <c r="BH1088" s="333"/>
      <c r="BI1088" s="333"/>
      <c r="BJ1088" s="333"/>
      <c r="BK1088" s="333"/>
      <c r="BL1088" s="333"/>
      <c r="BM1088" s="333"/>
      <c r="BN1088" s="333"/>
      <c r="BO1088" s="333"/>
      <c r="BP1088" s="333"/>
      <c r="BQ1088" s="333"/>
      <c r="BR1088" s="333"/>
      <c r="BS1088" s="333"/>
      <c r="BT1088" s="333"/>
      <c r="BU1088" s="348"/>
    </row>
    <row r="1089" spans="15:73" ht="20.100000000000001" customHeight="1">
      <c r="O1089" s="11"/>
      <c r="Q1089" s="334"/>
      <c r="R1089" s="334"/>
      <c r="S1089" s="334"/>
      <c r="T1089" s="334"/>
      <c r="U1089" s="334"/>
      <c r="V1089" s="334"/>
      <c r="W1089" s="334"/>
      <c r="X1089" s="334"/>
      <c r="Y1089" s="334"/>
      <c r="Z1089" s="149"/>
      <c r="AA1089" s="149"/>
      <c r="AB1089" s="149"/>
      <c r="AC1089" s="149"/>
      <c r="AD1089" s="149"/>
      <c r="AE1089" s="333"/>
      <c r="AF1089" s="333"/>
      <c r="AG1089" s="333"/>
      <c r="AH1089" s="333"/>
      <c r="AI1089" s="333"/>
      <c r="AJ1089" s="333"/>
      <c r="AK1089" s="333"/>
      <c r="AL1089" s="333"/>
      <c r="AM1089" s="333"/>
      <c r="AN1089" s="333"/>
      <c r="AO1089" s="333"/>
      <c r="AP1089" s="333"/>
      <c r="AQ1089" s="333"/>
      <c r="AR1089" s="333"/>
      <c r="AS1089" s="333"/>
      <c r="AT1089" s="333"/>
      <c r="AU1089" s="333"/>
      <c r="AV1089" s="333"/>
      <c r="AW1089" s="333"/>
      <c r="AX1089" s="333"/>
      <c r="AY1089" s="333"/>
      <c r="AZ1089" s="333"/>
      <c r="BA1089" s="333"/>
      <c r="BB1089" s="333"/>
      <c r="BC1089" s="333"/>
      <c r="BD1089" s="333"/>
      <c r="BE1089" s="333"/>
      <c r="BF1089" s="333"/>
      <c r="BG1089" s="333"/>
      <c r="BH1089" s="333"/>
      <c r="BI1089" s="333"/>
      <c r="BJ1089" s="333"/>
      <c r="BK1089" s="333"/>
      <c r="BL1089" s="333"/>
      <c r="BM1089" s="333"/>
      <c r="BN1089" s="333"/>
      <c r="BO1089" s="333"/>
      <c r="BP1089" s="333"/>
      <c r="BQ1089" s="333"/>
      <c r="BR1089" s="333"/>
      <c r="BS1089" s="333"/>
      <c r="BT1089" s="333"/>
      <c r="BU1089" s="348"/>
    </row>
    <row r="1090" spans="15:73" ht="20.100000000000001" customHeight="1">
      <c r="O1090" s="11"/>
      <c r="Q1090" s="334"/>
      <c r="R1090" s="334"/>
      <c r="S1090" s="334"/>
      <c r="T1090" s="334"/>
      <c r="U1090" s="334"/>
      <c r="V1090" s="334"/>
      <c r="W1090" s="334"/>
      <c r="X1090" s="334"/>
      <c r="Y1090" s="334"/>
      <c r="Z1090" s="149"/>
      <c r="AA1090" s="149"/>
      <c r="AB1090" s="149"/>
      <c r="AC1090" s="149"/>
      <c r="AD1090" s="149"/>
      <c r="AE1090" s="333"/>
      <c r="AF1090" s="333"/>
      <c r="AG1090" s="333"/>
      <c r="AH1090" s="333"/>
      <c r="AI1090" s="333"/>
      <c r="AJ1090" s="333"/>
      <c r="AK1090" s="333"/>
      <c r="AL1090" s="333"/>
      <c r="AM1090" s="333"/>
      <c r="AN1090" s="333"/>
      <c r="AO1090" s="333"/>
      <c r="AP1090" s="333"/>
      <c r="AQ1090" s="333"/>
      <c r="AR1090" s="333"/>
      <c r="AS1090" s="333"/>
      <c r="AT1090" s="333"/>
      <c r="AU1090" s="333"/>
      <c r="AV1090" s="333"/>
      <c r="AW1090" s="333"/>
      <c r="AX1090" s="333"/>
      <c r="AY1090" s="333"/>
      <c r="AZ1090" s="333"/>
      <c r="BA1090" s="333"/>
      <c r="BB1090" s="333"/>
      <c r="BC1090" s="333"/>
      <c r="BD1090" s="333"/>
      <c r="BE1090" s="333"/>
      <c r="BF1090" s="333"/>
      <c r="BG1090" s="333"/>
      <c r="BH1090" s="333"/>
      <c r="BI1090" s="333"/>
      <c r="BJ1090" s="333"/>
      <c r="BK1090" s="333"/>
      <c r="BL1090" s="333"/>
      <c r="BM1090" s="333"/>
      <c r="BN1090" s="333"/>
      <c r="BO1090" s="333"/>
      <c r="BP1090" s="333"/>
      <c r="BQ1090" s="333"/>
      <c r="BR1090" s="333"/>
      <c r="BS1090" s="333"/>
      <c r="BT1090" s="333"/>
      <c r="BU1090" s="348"/>
    </row>
    <row r="1091" spans="15:73" ht="20.100000000000001" customHeight="1">
      <c r="O1091" s="11"/>
      <c r="Q1091" s="334"/>
      <c r="R1091" s="334"/>
      <c r="S1091" s="334"/>
      <c r="T1091" s="334"/>
      <c r="U1091" s="334"/>
      <c r="V1091" s="334"/>
      <c r="W1091" s="334"/>
      <c r="X1091" s="334"/>
      <c r="Y1091" s="334"/>
      <c r="Z1091" s="149"/>
      <c r="AA1091" s="149"/>
      <c r="AB1091" s="149"/>
      <c r="AC1091" s="149"/>
      <c r="AD1091" s="149"/>
      <c r="AE1091" s="333"/>
      <c r="AF1091" s="333"/>
      <c r="AG1091" s="333"/>
      <c r="AH1091" s="333"/>
      <c r="AI1091" s="333"/>
      <c r="AJ1091" s="333"/>
      <c r="AK1091" s="333"/>
      <c r="AL1091" s="333"/>
      <c r="AM1091" s="333"/>
      <c r="AN1091" s="333"/>
      <c r="AO1091" s="333"/>
      <c r="AP1091" s="333"/>
      <c r="AQ1091" s="333"/>
      <c r="AR1091" s="333"/>
      <c r="AS1091" s="333"/>
      <c r="AT1091" s="333"/>
      <c r="AU1091" s="333"/>
      <c r="AV1091" s="333"/>
      <c r="AW1091" s="333"/>
      <c r="AX1091" s="333"/>
      <c r="AY1091" s="333"/>
      <c r="AZ1091" s="333"/>
      <c r="BA1091" s="333"/>
      <c r="BB1091" s="333"/>
      <c r="BC1091" s="333"/>
      <c r="BD1091" s="333"/>
      <c r="BE1091" s="333"/>
      <c r="BF1091" s="333"/>
      <c r="BG1091" s="333"/>
      <c r="BH1091" s="333"/>
      <c r="BI1091" s="333"/>
      <c r="BJ1091" s="333"/>
      <c r="BK1091" s="333"/>
      <c r="BL1091" s="333"/>
      <c r="BM1091" s="333"/>
      <c r="BN1091" s="333"/>
      <c r="BO1091" s="333"/>
      <c r="BP1091" s="333"/>
      <c r="BQ1091" s="333"/>
      <c r="BR1091" s="333"/>
      <c r="BS1091" s="333"/>
      <c r="BT1091" s="333"/>
      <c r="BU1091" s="348"/>
    </row>
    <row r="1092" spans="15:73" ht="20.100000000000001" customHeight="1">
      <c r="O1092" s="11"/>
      <c r="Q1092" s="334"/>
      <c r="R1092" s="334"/>
      <c r="S1092" s="334"/>
      <c r="T1092" s="334"/>
      <c r="U1092" s="334"/>
      <c r="V1092" s="334"/>
      <c r="W1092" s="334"/>
      <c r="X1092" s="334"/>
      <c r="Y1092" s="334"/>
      <c r="Z1092" s="149"/>
      <c r="AA1092" s="149"/>
      <c r="AB1092" s="149"/>
      <c r="AC1092" s="149"/>
      <c r="AD1092" s="149"/>
      <c r="AE1092" s="333"/>
      <c r="AF1092" s="333"/>
      <c r="AG1092" s="333"/>
      <c r="AH1092" s="333"/>
      <c r="AI1092" s="333"/>
      <c r="AJ1092" s="333"/>
      <c r="AK1092" s="333"/>
      <c r="AL1092" s="333"/>
      <c r="AM1092" s="333"/>
      <c r="AN1092" s="333"/>
      <c r="AO1092" s="333"/>
      <c r="AP1092" s="333"/>
      <c r="AQ1092" s="333"/>
      <c r="AR1092" s="333"/>
      <c r="AS1092" s="333"/>
      <c r="AT1092" s="333"/>
      <c r="AU1092" s="333"/>
      <c r="AV1092" s="333"/>
      <c r="AW1092" s="333"/>
      <c r="AX1092" s="333"/>
      <c r="AY1092" s="333"/>
      <c r="AZ1092" s="333"/>
      <c r="BA1092" s="333"/>
      <c r="BB1092" s="333"/>
      <c r="BC1092" s="333"/>
      <c r="BD1092" s="333"/>
      <c r="BE1092" s="333"/>
      <c r="BF1092" s="333"/>
      <c r="BG1092" s="333"/>
      <c r="BH1092" s="333"/>
      <c r="BI1092" s="333"/>
      <c r="BJ1092" s="333"/>
      <c r="BK1092" s="333"/>
      <c r="BL1092" s="333"/>
      <c r="BM1092" s="333"/>
      <c r="BN1092" s="333"/>
      <c r="BO1092" s="333"/>
      <c r="BP1092" s="333"/>
      <c r="BQ1092" s="333"/>
      <c r="BR1092" s="333"/>
      <c r="BS1092" s="333"/>
      <c r="BT1092" s="333"/>
      <c r="BU1092" s="348"/>
    </row>
    <row r="1093" spans="15:73" ht="20.100000000000001" customHeight="1">
      <c r="O1093" s="11"/>
      <c r="Q1093" s="334"/>
      <c r="R1093" s="334"/>
      <c r="S1093" s="334"/>
      <c r="T1093" s="334"/>
      <c r="U1093" s="334"/>
      <c r="V1093" s="334"/>
      <c r="W1093" s="334"/>
      <c r="X1093" s="334"/>
      <c r="Y1093" s="334"/>
      <c r="Z1093" s="149"/>
      <c r="AA1093" s="149"/>
      <c r="AB1093" s="149"/>
      <c r="AC1093" s="149"/>
      <c r="AD1093" s="149"/>
      <c r="AE1093" s="333"/>
      <c r="AF1093" s="333"/>
      <c r="AG1093" s="333"/>
      <c r="AH1093" s="333"/>
      <c r="AI1093" s="333"/>
      <c r="AJ1093" s="333"/>
      <c r="AK1093" s="333"/>
      <c r="AL1093" s="333"/>
      <c r="AM1093" s="333"/>
      <c r="AN1093" s="333"/>
      <c r="AO1093" s="333"/>
      <c r="AP1093" s="333"/>
      <c r="AQ1093" s="333"/>
      <c r="AR1093" s="333"/>
      <c r="AS1093" s="333"/>
      <c r="AT1093" s="333"/>
      <c r="AU1093" s="333"/>
      <c r="AV1093" s="333"/>
      <c r="AW1093" s="333"/>
      <c r="AX1093" s="333"/>
      <c r="AY1093" s="333"/>
      <c r="AZ1093" s="333"/>
      <c r="BA1093" s="333"/>
      <c r="BB1093" s="333"/>
      <c r="BC1093" s="333"/>
      <c r="BD1093" s="333"/>
      <c r="BE1093" s="333"/>
      <c r="BF1093" s="333"/>
      <c r="BG1093" s="333"/>
      <c r="BH1093" s="333"/>
      <c r="BI1093" s="333"/>
      <c r="BJ1093" s="333"/>
      <c r="BK1093" s="333"/>
      <c r="BL1093" s="333"/>
      <c r="BM1093" s="333"/>
      <c r="BN1093" s="333"/>
      <c r="BO1093" s="333"/>
      <c r="BP1093" s="333"/>
      <c r="BQ1093" s="333"/>
      <c r="BR1093" s="333"/>
      <c r="BS1093" s="333"/>
      <c r="BT1093" s="333"/>
      <c r="BU1093" s="348"/>
    </row>
    <row r="1094" spans="15:73" ht="20.100000000000001" customHeight="1">
      <c r="O1094" s="11"/>
      <c r="Q1094" s="334"/>
      <c r="R1094" s="334"/>
      <c r="S1094" s="334"/>
      <c r="T1094" s="334"/>
      <c r="U1094" s="334"/>
      <c r="V1094" s="334"/>
      <c r="W1094" s="334"/>
      <c r="X1094" s="334"/>
      <c r="Y1094" s="334"/>
      <c r="Z1094" s="149"/>
      <c r="AA1094" s="149"/>
      <c r="AB1094" s="149"/>
      <c r="AC1094" s="149"/>
      <c r="AD1094" s="149"/>
      <c r="AE1094" s="333"/>
      <c r="AF1094" s="333"/>
      <c r="AG1094" s="333"/>
      <c r="AH1094" s="333"/>
      <c r="AI1094" s="333"/>
      <c r="AJ1094" s="333"/>
      <c r="AK1094" s="333"/>
      <c r="AL1094" s="333"/>
      <c r="AM1094" s="333"/>
      <c r="AN1094" s="333"/>
      <c r="AO1094" s="333"/>
      <c r="AP1094" s="333"/>
      <c r="AQ1094" s="333"/>
      <c r="AR1094" s="333"/>
      <c r="AS1094" s="333"/>
      <c r="AT1094" s="333"/>
      <c r="AU1094" s="333"/>
      <c r="AV1094" s="333"/>
      <c r="AW1094" s="333"/>
      <c r="AX1094" s="333"/>
      <c r="AY1094" s="333"/>
      <c r="AZ1094" s="333"/>
      <c r="BA1094" s="333"/>
      <c r="BB1094" s="333"/>
      <c r="BC1094" s="333"/>
      <c r="BD1094" s="333"/>
      <c r="BE1094" s="333"/>
      <c r="BF1094" s="333"/>
      <c r="BG1094" s="333"/>
      <c r="BH1094" s="333"/>
      <c r="BI1094" s="333"/>
      <c r="BJ1094" s="333"/>
      <c r="BK1094" s="333"/>
      <c r="BL1094" s="333"/>
      <c r="BM1094" s="333"/>
      <c r="BN1094" s="333"/>
      <c r="BO1094" s="333"/>
      <c r="BP1094" s="333"/>
      <c r="BQ1094" s="333"/>
      <c r="BR1094" s="333"/>
      <c r="BS1094" s="333"/>
      <c r="BT1094" s="333"/>
      <c r="BU1094" s="348"/>
    </row>
    <row r="1095" spans="15:73" ht="20.100000000000001" customHeight="1">
      <c r="O1095" s="11"/>
      <c r="Q1095" s="334"/>
      <c r="R1095" s="334"/>
      <c r="S1095" s="334"/>
      <c r="T1095" s="334"/>
      <c r="U1095" s="334"/>
      <c r="V1095" s="334"/>
      <c r="W1095" s="334"/>
      <c r="X1095" s="334"/>
      <c r="Y1095" s="334"/>
      <c r="Z1095" s="149"/>
      <c r="AA1095" s="149"/>
      <c r="AB1095" s="149"/>
      <c r="AC1095" s="149"/>
      <c r="AD1095" s="149"/>
      <c r="AE1095" s="333"/>
      <c r="AF1095" s="333"/>
      <c r="AG1095" s="333"/>
      <c r="AH1095" s="333"/>
      <c r="AI1095" s="333"/>
      <c r="AJ1095" s="333"/>
      <c r="AK1095" s="333"/>
      <c r="AL1095" s="333"/>
      <c r="AM1095" s="333"/>
      <c r="AN1095" s="333"/>
      <c r="AO1095" s="333"/>
      <c r="AP1095" s="333"/>
      <c r="AQ1095" s="333"/>
      <c r="AR1095" s="333"/>
      <c r="AS1095" s="333"/>
      <c r="AT1095" s="333"/>
      <c r="AU1095" s="333"/>
      <c r="AV1095" s="333"/>
      <c r="AW1095" s="333"/>
      <c r="AX1095" s="333"/>
      <c r="AY1095" s="333"/>
      <c r="AZ1095" s="333"/>
      <c r="BA1095" s="333"/>
      <c r="BB1095" s="333"/>
      <c r="BC1095" s="333"/>
      <c r="BD1095" s="333"/>
      <c r="BE1095" s="333"/>
      <c r="BF1095" s="333"/>
      <c r="BG1095" s="333"/>
      <c r="BH1095" s="333"/>
      <c r="BI1095" s="333"/>
      <c r="BJ1095" s="333"/>
      <c r="BK1095" s="333"/>
      <c r="BL1095" s="333"/>
      <c r="BM1095" s="333"/>
      <c r="BN1095" s="333"/>
      <c r="BO1095" s="333"/>
      <c r="BP1095" s="333"/>
      <c r="BQ1095" s="333"/>
      <c r="BR1095" s="333"/>
      <c r="BS1095" s="333"/>
      <c r="BT1095" s="333"/>
      <c r="BU1095" s="348"/>
    </row>
    <row r="1096" spans="15:73" ht="20.100000000000001" customHeight="1">
      <c r="O1096" s="11"/>
      <c r="Q1096" s="334"/>
      <c r="R1096" s="334"/>
      <c r="S1096" s="334"/>
      <c r="T1096" s="334"/>
      <c r="U1096" s="334"/>
      <c r="V1096" s="334"/>
      <c r="W1096" s="334"/>
      <c r="X1096" s="334"/>
      <c r="Y1096" s="334"/>
      <c r="Z1096" s="149"/>
      <c r="AA1096" s="149"/>
      <c r="AB1096" s="149"/>
      <c r="AC1096" s="149"/>
      <c r="AD1096" s="149"/>
      <c r="AE1096" s="333"/>
      <c r="AF1096" s="333"/>
      <c r="AG1096" s="333"/>
      <c r="AH1096" s="333"/>
      <c r="AI1096" s="333"/>
      <c r="AJ1096" s="333"/>
      <c r="AK1096" s="333"/>
      <c r="AL1096" s="333"/>
      <c r="AM1096" s="333"/>
      <c r="AN1096" s="333"/>
      <c r="AO1096" s="333"/>
      <c r="AP1096" s="333"/>
      <c r="AQ1096" s="333"/>
      <c r="AR1096" s="333"/>
      <c r="AS1096" s="333"/>
      <c r="AT1096" s="333"/>
      <c r="AU1096" s="333"/>
      <c r="AV1096" s="333"/>
      <c r="AW1096" s="333"/>
      <c r="AX1096" s="333"/>
      <c r="AY1096" s="333"/>
      <c r="AZ1096" s="333"/>
      <c r="BA1096" s="333"/>
      <c r="BB1096" s="333"/>
      <c r="BC1096" s="333"/>
      <c r="BD1096" s="333"/>
      <c r="BE1096" s="333"/>
      <c r="BF1096" s="333"/>
      <c r="BG1096" s="333"/>
      <c r="BH1096" s="333"/>
      <c r="BI1096" s="333"/>
      <c r="BJ1096" s="333"/>
      <c r="BK1096" s="333"/>
      <c r="BL1096" s="333"/>
      <c r="BM1096" s="333"/>
      <c r="BN1096" s="333"/>
      <c r="BO1096" s="333"/>
      <c r="BP1096" s="333"/>
      <c r="BQ1096" s="333"/>
      <c r="BR1096" s="333"/>
      <c r="BS1096" s="333"/>
      <c r="BT1096" s="333"/>
      <c r="BU1096" s="348"/>
    </row>
    <row r="1097" spans="15:73" ht="20.100000000000001" customHeight="1" thickBot="1">
      <c r="O1097" s="15"/>
      <c r="P1097" s="16"/>
      <c r="Q1097" s="16"/>
      <c r="R1097" s="109"/>
      <c r="S1097" s="109"/>
      <c r="T1097" s="109"/>
      <c r="U1097" s="109"/>
      <c r="V1097" s="109"/>
      <c r="W1097" s="16"/>
      <c r="X1097" s="113"/>
      <c r="Y1097" s="113"/>
      <c r="Z1097" s="113"/>
      <c r="AA1097" s="113"/>
      <c r="AB1097" s="113"/>
      <c r="AC1097" s="113"/>
      <c r="AD1097" s="113"/>
      <c r="AE1097" s="346"/>
      <c r="AF1097" s="346"/>
      <c r="AG1097" s="346"/>
      <c r="AH1097" s="346"/>
      <c r="AI1097" s="346"/>
      <c r="AJ1097" s="346"/>
      <c r="AK1097" s="346"/>
      <c r="AL1097" s="346"/>
      <c r="AM1097" s="346"/>
      <c r="AN1097" s="346"/>
      <c r="AO1097" s="346"/>
      <c r="AP1097" s="346"/>
      <c r="AQ1097" s="346"/>
      <c r="AR1097" s="346"/>
      <c r="AS1097" s="346"/>
      <c r="AT1097" s="346"/>
      <c r="AU1097" s="346"/>
      <c r="AV1097" s="346"/>
      <c r="AW1097" s="346"/>
      <c r="AX1097" s="346"/>
      <c r="AY1097" s="346"/>
      <c r="AZ1097" s="346"/>
      <c r="BA1097" s="346"/>
      <c r="BB1097" s="346"/>
      <c r="BC1097" s="346"/>
      <c r="BD1097" s="346"/>
      <c r="BE1097" s="346"/>
      <c r="BF1097" s="346"/>
      <c r="BG1097" s="346"/>
      <c r="BH1097" s="346"/>
      <c r="BI1097" s="346"/>
      <c r="BJ1097" s="346"/>
      <c r="BK1097" s="346"/>
      <c r="BL1097" s="346"/>
      <c r="BM1097" s="346"/>
      <c r="BN1097" s="346"/>
      <c r="BO1097" s="346"/>
      <c r="BP1097" s="346"/>
      <c r="BQ1097" s="346"/>
      <c r="BR1097" s="346"/>
      <c r="BS1097" s="346"/>
      <c r="BT1097" s="346"/>
      <c r="BU1097" s="349"/>
    </row>
    <row r="1098" spans="15:73" ht="20.100000000000001" customHeight="1"/>
    <row r="1099" spans="15:73" ht="20.100000000000001" customHeight="1"/>
    <row r="1100" spans="15:73" ht="20.100000000000001" customHeight="1" thickBot="1"/>
    <row r="1101" spans="15:73" ht="20.100000000000001" customHeight="1">
      <c r="O1101" s="103"/>
      <c r="P1101" s="9"/>
      <c r="Q1101" s="9"/>
      <c r="R1101" s="9"/>
      <c r="S1101" s="9"/>
      <c r="T1101" s="9"/>
      <c r="U1101" s="9"/>
      <c r="V1101" s="9"/>
      <c r="W1101" s="9"/>
      <c r="X1101" s="110"/>
      <c r="Y1101" s="110"/>
      <c r="Z1101" s="110"/>
      <c r="AA1101" s="110"/>
      <c r="AB1101" s="110"/>
      <c r="AC1101" s="110"/>
      <c r="AD1101" s="110"/>
      <c r="AE1101" s="110"/>
      <c r="AF1101" s="110"/>
      <c r="AG1101" s="110"/>
      <c r="AH1101" s="110"/>
      <c r="AI1101" s="110"/>
      <c r="AJ1101" s="110"/>
      <c r="AK1101" s="110"/>
      <c r="AL1101" s="110"/>
      <c r="AM1101" s="110"/>
      <c r="AN1101" s="110"/>
      <c r="AO1101" s="110"/>
      <c r="AP1101" s="110"/>
      <c r="AQ1101" s="110"/>
      <c r="AR1101" s="110"/>
      <c r="AS1101" s="110"/>
      <c r="AT1101" s="110"/>
      <c r="AU1101" s="110"/>
      <c r="AV1101" s="110"/>
      <c r="AW1101" s="110"/>
      <c r="AX1101" s="110"/>
      <c r="AY1101" s="110"/>
      <c r="AZ1101" s="110"/>
      <c r="BA1101" s="110"/>
      <c r="BB1101" s="110"/>
      <c r="BC1101" s="110"/>
      <c r="BD1101" s="110"/>
      <c r="BE1101" s="110"/>
      <c r="BF1101" s="110"/>
      <c r="BG1101" s="110"/>
      <c r="BH1101" s="110"/>
      <c r="BI1101" s="110"/>
      <c r="BJ1101" s="110"/>
      <c r="BK1101" s="110"/>
      <c r="BL1101" s="110"/>
      <c r="BM1101" s="110"/>
      <c r="BN1101" s="110"/>
      <c r="BO1101" s="110"/>
      <c r="BP1101" s="110"/>
      <c r="BQ1101" s="110"/>
      <c r="BR1101" s="110"/>
      <c r="BS1101" s="110"/>
      <c r="BT1101" s="9"/>
      <c r="BU1101" s="10"/>
    </row>
    <row r="1102" spans="15:73" ht="20.100000000000001" customHeight="1">
      <c r="O1102" s="11"/>
      <c r="X1102" s="149"/>
      <c r="Y1102" s="149"/>
      <c r="Z1102" s="149"/>
      <c r="AA1102" s="149"/>
      <c r="AB1102" s="149"/>
      <c r="AC1102" s="149"/>
      <c r="AD1102" s="149"/>
      <c r="AE1102" s="149"/>
      <c r="AF1102" s="333" t="s">
        <v>254</v>
      </c>
      <c r="AG1102" s="333"/>
      <c r="AH1102" s="333"/>
      <c r="AI1102" s="333"/>
      <c r="AJ1102" s="333"/>
      <c r="AK1102" s="333"/>
      <c r="AL1102" s="333"/>
      <c r="AM1102" s="333"/>
      <c r="AN1102" s="333"/>
      <c r="AO1102" s="333"/>
      <c r="AP1102" s="333"/>
      <c r="AQ1102" s="333"/>
      <c r="AR1102" s="333"/>
      <c r="AS1102" s="333"/>
      <c r="AT1102" s="333"/>
      <c r="AU1102" s="333"/>
      <c r="AV1102" s="333"/>
      <c r="AW1102" s="333"/>
      <c r="AX1102" s="333"/>
      <c r="AY1102" s="333"/>
      <c r="AZ1102" s="333"/>
      <c r="BA1102" s="333"/>
      <c r="BB1102" s="333"/>
      <c r="BC1102" s="333"/>
      <c r="BD1102" s="333"/>
      <c r="BE1102" s="333"/>
      <c r="BF1102" s="333"/>
      <c r="BG1102" s="333"/>
      <c r="BH1102" s="333"/>
      <c r="BI1102" s="333"/>
      <c r="BJ1102" s="333"/>
      <c r="BK1102" s="333"/>
      <c r="BL1102" s="333"/>
      <c r="BM1102" s="333"/>
      <c r="BN1102" s="333"/>
      <c r="BO1102" s="333"/>
      <c r="BP1102" s="333"/>
      <c r="BQ1102" s="333"/>
      <c r="BR1102" s="333"/>
      <c r="BS1102" s="333"/>
      <c r="BT1102" s="333"/>
      <c r="BU1102" s="112"/>
    </row>
    <row r="1103" spans="15:73" ht="20.100000000000001" customHeight="1">
      <c r="O1103" s="11"/>
      <c r="X1103" s="149"/>
      <c r="Y1103" s="149"/>
      <c r="Z1103" s="149"/>
      <c r="AA1103" s="149"/>
      <c r="AB1103" s="149"/>
      <c r="AC1103" s="149"/>
      <c r="AD1103" s="149"/>
      <c r="AE1103" s="149"/>
      <c r="AF1103" s="333"/>
      <c r="AG1103" s="333"/>
      <c r="AH1103" s="333"/>
      <c r="AI1103" s="333"/>
      <c r="AJ1103" s="333"/>
      <c r="AK1103" s="333"/>
      <c r="AL1103" s="333"/>
      <c r="AM1103" s="333"/>
      <c r="AN1103" s="333"/>
      <c r="AO1103" s="333"/>
      <c r="AP1103" s="333"/>
      <c r="AQ1103" s="333"/>
      <c r="AR1103" s="333"/>
      <c r="AS1103" s="333"/>
      <c r="AT1103" s="333"/>
      <c r="AU1103" s="333"/>
      <c r="AV1103" s="333"/>
      <c r="AW1103" s="333"/>
      <c r="AX1103" s="333"/>
      <c r="AY1103" s="333"/>
      <c r="AZ1103" s="333"/>
      <c r="BA1103" s="333"/>
      <c r="BB1103" s="333"/>
      <c r="BC1103" s="333"/>
      <c r="BD1103" s="333"/>
      <c r="BE1103" s="333"/>
      <c r="BF1103" s="333"/>
      <c r="BG1103" s="333"/>
      <c r="BH1103" s="333"/>
      <c r="BI1103" s="333"/>
      <c r="BJ1103" s="333"/>
      <c r="BK1103" s="333"/>
      <c r="BL1103" s="333"/>
      <c r="BM1103" s="333"/>
      <c r="BN1103" s="333"/>
      <c r="BO1103" s="333"/>
      <c r="BP1103" s="333"/>
      <c r="BQ1103" s="333"/>
      <c r="BR1103" s="333"/>
      <c r="BS1103" s="333"/>
      <c r="BT1103" s="333"/>
      <c r="BU1103" s="112"/>
    </row>
    <row r="1104" spans="15:73" ht="20.100000000000001" customHeight="1">
      <c r="O1104" s="11"/>
      <c r="X1104" s="149"/>
      <c r="Y1104" s="149"/>
      <c r="Z1104" s="149"/>
      <c r="AA1104" s="149"/>
      <c r="AB1104" s="149"/>
      <c r="AC1104" s="149"/>
      <c r="AD1104" s="149"/>
      <c r="AE1104" s="149"/>
      <c r="AF1104" s="333"/>
      <c r="AG1104" s="333"/>
      <c r="AH1104" s="333"/>
      <c r="AI1104" s="333"/>
      <c r="AJ1104" s="333"/>
      <c r="AK1104" s="333"/>
      <c r="AL1104" s="333"/>
      <c r="AM1104" s="333"/>
      <c r="AN1104" s="333"/>
      <c r="AO1104" s="333"/>
      <c r="AP1104" s="333"/>
      <c r="AQ1104" s="333"/>
      <c r="AR1104" s="333"/>
      <c r="AS1104" s="333"/>
      <c r="AT1104" s="333"/>
      <c r="AU1104" s="333"/>
      <c r="AV1104" s="333"/>
      <c r="AW1104" s="333"/>
      <c r="AX1104" s="333"/>
      <c r="AY1104" s="333"/>
      <c r="AZ1104" s="333"/>
      <c r="BA1104" s="333"/>
      <c r="BB1104" s="333"/>
      <c r="BC1104" s="333"/>
      <c r="BD1104" s="333"/>
      <c r="BE1104" s="333"/>
      <c r="BF1104" s="333"/>
      <c r="BG1104" s="333"/>
      <c r="BH1104" s="333"/>
      <c r="BI1104" s="333"/>
      <c r="BJ1104" s="333"/>
      <c r="BK1104" s="333"/>
      <c r="BL1104" s="333"/>
      <c r="BM1104" s="333"/>
      <c r="BN1104" s="333"/>
      <c r="BO1104" s="333"/>
      <c r="BP1104" s="333"/>
      <c r="BQ1104" s="333"/>
      <c r="BR1104" s="333"/>
      <c r="BS1104" s="333"/>
      <c r="BT1104" s="333"/>
      <c r="BU1104" s="112"/>
    </row>
    <row r="1105" spans="15:73" ht="20.100000000000001" customHeight="1">
      <c r="O1105" s="11"/>
      <c r="X1105" s="149"/>
      <c r="Y1105" s="149"/>
      <c r="Z1105" s="149"/>
      <c r="AA1105" s="149"/>
      <c r="AB1105" s="149"/>
      <c r="AC1105" s="149"/>
      <c r="AD1105" s="149"/>
      <c r="AE1105" s="149"/>
      <c r="AF1105" s="333"/>
      <c r="AG1105" s="333"/>
      <c r="AH1105" s="333"/>
      <c r="AI1105" s="333"/>
      <c r="AJ1105" s="333"/>
      <c r="AK1105" s="333"/>
      <c r="AL1105" s="333"/>
      <c r="AM1105" s="333"/>
      <c r="AN1105" s="333"/>
      <c r="AO1105" s="333"/>
      <c r="AP1105" s="333"/>
      <c r="AQ1105" s="333"/>
      <c r="AR1105" s="333"/>
      <c r="AS1105" s="333"/>
      <c r="AT1105" s="333"/>
      <c r="AU1105" s="333"/>
      <c r="AV1105" s="333"/>
      <c r="AW1105" s="333"/>
      <c r="AX1105" s="333"/>
      <c r="AY1105" s="333"/>
      <c r="AZ1105" s="333"/>
      <c r="BA1105" s="333"/>
      <c r="BB1105" s="333"/>
      <c r="BC1105" s="333"/>
      <c r="BD1105" s="333"/>
      <c r="BE1105" s="333"/>
      <c r="BF1105" s="333"/>
      <c r="BG1105" s="333"/>
      <c r="BH1105" s="333"/>
      <c r="BI1105" s="333"/>
      <c r="BJ1105" s="333"/>
      <c r="BK1105" s="333"/>
      <c r="BL1105" s="333"/>
      <c r="BM1105" s="333"/>
      <c r="BN1105" s="333"/>
      <c r="BO1105" s="333"/>
      <c r="BP1105" s="333"/>
      <c r="BQ1105" s="333"/>
      <c r="BR1105" s="333"/>
      <c r="BS1105" s="333"/>
      <c r="BT1105" s="333"/>
      <c r="BU1105" s="112"/>
    </row>
    <row r="1106" spans="15:73" ht="20.100000000000001" customHeight="1">
      <c r="O1106" s="11"/>
      <c r="X1106" s="149"/>
      <c r="Y1106" s="149"/>
      <c r="Z1106" s="149"/>
      <c r="AA1106" s="149"/>
      <c r="AB1106" s="149"/>
      <c r="AC1106" s="149"/>
      <c r="AD1106" s="149"/>
      <c r="AE1106" s="149"/>
      <c r="AF1106" s="333"/>
      <c r="AG1106" s="333"/>
      <c r="AH1106" s="333"/>
      <c r="AI1106" s="333"/>
      <c r="AJ1106" s="333"/>
      <c r="AK1106" s="333"/>
      <c r="AL1106" s="333"/>
      <c r="AM1106" s="333"/>
      <c r="AN1106" s="333"/>
      <c r="AO1106" s="333"/>
      <c r="AP1106" s="333"/>
      <c r="AQ1106" s="333"/>
      <c r="AR1106" s="333"/>
      <c r="AS1106" s="333"/>
      <c r="AT1106" s="333"/>
      <c r="AU1106" s="333"/>
      <c r="AV1106" s="333"/>
      <c r="AW1106" s="333"/>
      <c r="AX1106" s="333"/>
      <c r="AY1106" s="333"/>
      <c r="AZ1106" s="333"/>
      <c r="BA1106" s="333"/>
      <c r="BB1106" s="333"/>
      <c r="BC1106" s="333"/>
      <c r="BD1106" s="333"/>
      <c r="BE1106" s="333"/>
      <c r="BF1106" s="333"/>
      <c r="BG1106" s="333"/>
      <c r="BH1106" s="333"/>
      <c r="BI1106" s="333"/>
      <c r="BJ1106" s="333"/>
      <c r="BK1106" s="333"/>
      <c r="BL1106" s="333"/>
      <c r="BM1106" s="333"/>
      <c r="BN1106" s="333"/>
      <c r="BO1106" s="333"/>
      <c r="BP1106" s="333"/>
      <c r="BQ1106" s="333"/>
      <c r="BR1106" s="333"/>
      <c r="BS1106" s="333"/>
      <c r="BT1106" s="333"/>
      <c r="BU1106" s="112"/>
    </row>
    <row r="1107" spans="15:73" ht="20.100000000000001" customHeight="1">
      <c r="O1107" s="11"/>
      <c r="X1107" s="149"/>
      <c r="Y1107" s="149"/>
      <c r="Z1107" s="149"/>
      <c r="AA1107" s="149"/>
      <c r="AB1107" s="149"/>
      <c r="AC1107" s="149"/>
      <c r="AD1107" s="149"/>
      <c r="AE1107" s="149"/>
      <c r="AF1107" s="333"/>
      <c r="AG1107" s="333"/>
      <c r="AH1107" s="333"/>
      <c r="AI1107" s="333"/>
      <c r="AJ1107" s="333"/>
      <c r="AK1107" s="333"/>
      <c r="AL1107" s="333"/>
      <c r="AM1107" s="333"/>
      <c r="AN1107" s="333"/>
      <c r="AO1107" s="333"/>
      <c r="AP1107" s="333"/>
      <c r="AQ1107" s="333"/>
      <c r="AR1107" s="333"/>
      <c r="AS1107" s="333"/>
      <c r="AT1107" s="333"/>
      <c r="AU1107" s="333"/>
      <c r="AV1107" s="333"/>
      <c r="AW1107" s="333"/>
      <c r="AX1107" s="333"/>
      <c r="AY1107" s="333"/>
      <c r="AZ1107" s="333"/>
      <c r="BA1107" s="333"/>
      <c r="BB1107" s="333"/>
      <c r="BC1107" s="333"/>
      <c r="BD1107" s="333"/>
      <c r="BE1107" s="333"/>
      <c r="BF1107" s="333"/>
      <c r="BG1107" s="333"/>
      <c r="BH1107" s="333"/>
      <c r="BI1107" s="333"/>
      <c r="BJ1107" s="333"/>
      <c r="BK1107" s="333"/>
      <c r="BL1107" s="333"/>
      <c r="BM1107" s="333"/>
      <c r="BN1107" s="333"/>
      <c r="BO1107" s="333"/>
      <c r="BP1107" s="333"/>
      <c r="BQ1107" s="333"/>
      <c r="BR1107" s="333"/>
      <c r="BS1107" s="333"/>
      <c r="BT1107" s="333"/>
      <c r="BU1107" s="112"/>
    </row>
    <row r="1108" spans="15:73" ht="20.100000000000001" customHeight="1">
      <c r="O1108" s="11"/>
      <c r="S1108" s="150"/>
      <c r="T1108" s="150"/>
      <c r="U1108" s="150"/>
      <c r="V1108" s="150"/>
      <c r="X1108" s="149"/>
      <c r="Y1108" s="149"/>
      <c r="Z1108" s="149"/>
      <c r="AA1108" s="149"/>
      <c r="AB1108" s="149"/>
      <c r="AC1108" s="149"/>
      <c r="AD1108" s="149"/>
      <c r="AE1108" s="149"/>
      <c r="AF1108" s="333"/>
      <c r="AG1108" s="333"/>
      <c r="AH1108" s="333"/>
      <c r="AI1108" s="333"/>
      <c r="AJ1108" s="333"/>
      <c r="AK1108" s="333"/>
      <c r="AL1108" s="333"/>
      <c r="AM1108" s="333"/>
      <c r="AN1108" s="333"/>
      <c r="AO1108" s="333"/>
      <c r="AP1108" s="333"/>
      <c r="AQ1108" s="333"/>
      <c r="AR1108" s="333"/>
      <c r="AS1108" s="333"/>
      <c r="AT1108" s="333"/>
      <c r="AU1108" s="333"/>
      <c r="AV1108" s="333"/>
      <c r="AW1108" s="333"/>
      <c r="AX1108" s="333"/>
      <c r="AY1108" s="333"/>
      <c r="AZ1108" s="333"/>
      <c r="BA1108" s="333"/>
      <c r="BB1108" s="333"/>
      <c r="BC1108" s="333"/>
      <c r="BD1108" s="333"/>
      <c r="BE1108" s="333"/>
      <c r="BF1108" s="333"/>
      <c r="BG1108" s="333"/>
      <c r="BH1108" s="333"/>
      <c r="BI1108" s="333"/>
      <c r="BJ1108" s="333"/>
      <c r="BK1108" s="333"/>
      <c r="BL1108" s="333"/>
      <c r="BM1108" s="333"/>
      <c r="BN1108" s="333"/>
      <c r="BO1108" s="333"/>
      <c r="BP1108" s="333"/>
      <c r="BQ1108" s="333"/>
      <c r="BR1108" s="333"/>
      <c r="BS1108" s="333"/>
      <c r="BT1108" s="333"/>
      <c r="BU1108" s="112"/>
    </row>
    <row r="1109" spans="15:73" ht="20.100000000000001" customHeight="1">
      <c r="O1109" s="11"/>
      <c r="R1109" s="150"/>
      <c r="S1109" s="150"/>
      <c r="T1109" s="150"/>
      <c r="U1109" s="150"/>
      <c r="V1109" s="150"/>
      <c r="X1109" s="149"/>
      <c r="Y1109" s="149"/>
      <c r="Z1109" s="149"/>
      <c r="AA1109" s="149"/>
      <c r="AB1109" s="149"/>
      <c r="AC1109" s="149"/>
      <c r="AD1109" s="149"/>
      <c r="AE1109" s="149"/>
      <c r="AF1109" s="333"/>
      <c r="AG1109" s="333"/>
      <c r="AH1109" s="333"/>
      <c r="AI1109" s="333"/>
      <c r="AJ1109" s="333"/>
      <c r="AK1109" s="333"/>
      <c r="AL1109" s="333"/>
      <c r="AM1109" s="333"/>
      <c r="AN1109" s="333"/>
      <c r="AO1109" s="333"/>
      <c r="AP1109" s="333"/>
      <c r="AQ1109" s="333"/>
      <c r="AR1109" s="333"/>
      <c r="AS1109" s="333"/>
      <c r="AT1109" s="333"/>
      <c r="AU1109" s="333"/>
      <c r="AV1109" s="333"/>
      <c r="AW1109" s="333"/>
      <c r="AX1109" s="333"/>
      <c r="AY1109" s="333"/>
      <c r="AZ1109" s="333"/>
      <c r="BA1109" s="333"/>
      <c r="BB1109" s="333"/>
      <c r="BC1109" s="333"/>
      <c r="BD1109" s="333"/>
      <c r="BE1109" s="333"/>
      <c r="BF1109" s="333"/>
      <c r="BG1109" s="333"/>
      <c r="BH1109" s="333"/>
      <c r="BI1109" s="333"/>
      <c r="BJ1109" s="333"/>
      <c r="BK1109" s="333"/>
      <c r="BL1109" s="333"/>
      <c r="BM1109" s="333"/>
      <c r="BN1109" s="333"/>
      <c r="BO1109" s="333"/>
      <c r="BP1109" s="333"/>
      <c r="BQ1109" s="333"/>
      <c r="BR1109" s="333"/>
      <c r="BS1109" s="333"/>
      <c r="BT1109" s="333"/>
      <c r="BU1109" s="112"/>
    </row>
    <row r="1110" spans="15:73" ht="20.100000000000001" customHeight="1">
      <c r="O1110" s="11"/>
      <c r="R1110" s="150"/>
      <c r="S1110" s="150"/>
      <c r="T1110" s="150"/>
      <c r="U1110" s="150"/>
      <c r="V1110" s="150"/>
      <c r="X1110" s="149"/>
      <c r="Y1110" s="149"/>
      <c r="Z1110" s="149"/>
      <c r="AA1110" s="149"/>
      <c r="AB1110" s="149"/>
      <c r="AC1110" s="149"/>
      <c r="AD1110" s="149"/>
      <c r="AE1110" s="149"/>
      <c r="AF1110" s="333"/>
      <c r="AG1110" s="333"/>
      <c r="AH1110" s="333"/>
      <c r="AI1110" s="333"/>
      <c r="AJ1110" s="333"/>
      <c r="AK1110" s="333"/>
      <c r="AL1110" s="333"/>
      <c r="AM1110" s="333"/>
      <c r="AN1110" s="333"/>
      <c r="AO1110" s="333"/>
      <c r="AP1110" s="333"/>
      <c r="AQ1110" s="333"/>
      <c r="AR1110" s="333"/>
      <c r="AS1110" s="333"/>
      <c r="AT1110" s="333"/>
      <c r="AU1110" s="333"/>
      <c r="AV1110" s="333"/>
      <c r="AW1110" s="333"/>
      <c r="AX1110" s="333"/>
      <c r="AY1110" s="333"/>
      <c r="AZ1110" s="333"/>
      <c r="BA1110" s="333"/>
      <c r="BB1110" s="333"/>
      <c r="BC1110" s="333"/>
      <c r="BD1110" s="333"/>
      <c r="BE1110" s="333"/>
      <c r="BF1110" s="333"/>
      <c r="BG1110" s="333"/>
      <c r="BH1110" s="333"/>
      <c r="BI1110" s="333"/>
      <c r="BJ1110" s="333"/>
      <c r="BK1110" s="333"/>
      <c r="BL1110" s="333"/>
      <c r="BM1110" s="333"/>
      <c r="BN1110" s="333"/>
      <c r="BO1110" s="333"/>
      <c r="BP1110" s="333"/>
      <c r="BQ1110" s="333"/>
      <c r="BR1110" s="333"/>
      <c r="BS1110" s="333"/>
      <c r="BT1110" s="333"/>
      <c r="BU1110" s="112"/>
    </row>
    <row r="1111" spans="15:73" ht="20.100000000000001" customHeight="1">
      <c r="O1111" s="11"/>
      <c r="R1111" s="150"/>
      <c r="S1111" s="150"/>
      <c r="T1111" s="150"/>
      <c r="U1111" s="150"/>
      <c r="V1111" s="150"/>
      <c r="X1111" s="149"/>
      <c r="Y1111" s="149"/>
      <c r="Z1111" s="149"/>
      <c r="AA1111" s="149"/>
      <c r="AB1111" s="149"/>
      <c r="AC1111" s="149"/>
      <c r="AD1111" s="149"/>
      <c r="AE1111" s="149"/>
      <c r="AF1111" s="333"/>
      <c r="AG1111" s="333"/>
      <c r="AH1111" s="333"/>
      <c r="AI1111" s="333"/>
      <c r="AJ1111" s="333"/>
      <c r="AK1111" s="333"/>
      <c r="AL1111" s="333"/>
      <c r="AM1111" s="333"/>
      <c r="AN1111" s="333"/>
      <c r="AO1111" s="333"/>
      <c r="AP1111" s="333"/>
      <c r="AQ1111" s="333"/>
      <c r="AR1111" s="333"/>
      <c r="AS1111" s="333"/>
      <c r="AT1111" s="333"/>
      <c r="AU1111" s="333"/>
      <c r="AV1111" s="333"/>
      <c r="AW1111" s="333"/>
      <c r="AX1111" s="333"/>
      <c r="AY1111" s="333"/>
      <c r="AZ1111" s="333"/>
      <c r="BA1111" s="333"/>
      <c r="BB1111" s="333"/>
      <c r="BC1111" s="333"/>
      <c r="BD1111" s="333"/>
      <c r="BE1111" s="333"/>
      <c r="BF1111" s="333"/>
      <c r="BG1111" s="333"/>
      <c r="BH1111" s="333"/>
      <c r="BI1111" s="333"/>
      <c r="BJ1111" s="333"/>
      <c r="BK1111" s="333"/>
      <c r="BL1111" s="333"/>
      <c r="BM1111" s="333"/>
      <c r="BN1111" s="333"/>
      <c r="BO1111" s="333"/>
      <c r="BP1111" s="333"/>
      <c r="BQ1111" s="333"/>
      <c r="BR1111" s="333"/>
      <c r="BS1111" s="333"/>
      <c r="BT1111" s="333"/>
      <c r="BU1111" s="112"/>
    </row>
    <row r="1112" spans="15:73" ht="20.100000000000001" customHeight="1">
      <c r="O1112" s="11"/>
      <c r="R1112" s="150"/>
      <c r="S1112" s="150"/>
      <c r="T1112" s="150"/>
      <c r="U1112" s="150"/>
      <c r="V1112" s="150"/>
      <c r="X1112" s="149"/>
      <c r="Y1112" s="149"/>
      <c r="Z1112" s="149"/>
      <c r="AA1112" s="149"/>
      <c r="AB1112" s="149"/>
      <c r="AC1112" s="149"/>
      <c r="AD1112" s="149"/>
      <c r="AE1112" s="149"/>
      <c r="AF1112" s="333"/>
      <c r="AG1112" s="333"/>
      <c r="AH1112" s="333"/>
      <c r="AI1112" s="333"/>
      <c r="AJ1112" s="333"/>
      <c r="AK1112" s="333"/>
      <c r="AL1112" s="333"/>
      <c r="AM1112" s="333"/>
      <c r="AN1112" s="333"/>
      <c r="AO1112" s="333"/>
      <c r="AP1112" s="333"/>
      <c r="AQ1112" s="333"/>
      <c r="AR1112" s="333"/>
      <c r="AS1112" s="333"/>
      <c r="AT1112" s="333"/>
      <c r="AU1112" s="333"/>
      <c r="AV1112" s="333"/>
      <c r="AW1112" s="333"/>
      <c r="AX1112" s="333"/>
      <c r="AY1112" s="333"/>
      <c r="AZ1112" s="333"/>
      <c r="BA1112" s="333"/>
      <c r="BB1112" s="333"/>
      <c r="BC1112" s="333"/>
      <c r="BD1112" s="333"/>
      <c r="BE1112" s="333"/>
      <c r="BF1112" s="333"/>
      <c r="BG1112" s="333"/>
      <c r="BH1112" s="333"/>
      <c r="BI1112" s="333"/>
      <c r="BJ1112" s="333"/>
      <c r="BK1112" s="333"/>
      <c r="BL1112" s="333"/>
      <c r="BM1112" s="333"/>
      <c r="BN1112" s="333"/>
      <c r="BO1112" s="333"/>
      <c r="BP1112" s="333"/>
      <c r="BQ1112" s="333"/>
      <c r="BR1112" s="333"/>
      <c r="BS1112" s="333"/>
      <c r="BT1112" s="333"/>
      <c r="BU1112" s="112"/>
    </row>
    <row r="1113" spans="15:73" ht="20.100000000000001" customHeight="1">
      <c r="O1113" s="11"/>
      <c r="R1113" s="150"/>
      <c r="S1113" s="150"/>
      <c r="T1113" s="150"/>
      <c r="U1113" s="150"/>
      <c r="V1113" s="150"/>
      <c r="X1113" s="149"/>
      <c r="Y1113" s="149"/>
      <c r="Z1113" s="149"/>
      <c r="AA1113" s="149"/>
      <c r="AB1113" s="149"/>
      <c r="AC1113" s="149"/>
      <c r="AD1113" s="149"/>
      <c r="AE1113" s="149"/>
      <c r="AF1113" s="333"/>
      <c r="AG1113" s="333"/>
      <c r="AH1113" s="333"/>
      <c r="AI1113" s="333"/>
      <c r="AJ1113" s="333"/>
      <c r="AK1113" s="333"/>
      <c r="AL1113" s="333"/>
      <c r="AM1113" s="333"/>
      <c r="AN1113" s="333"/>
      <c r="AO1113" s="333"/>
      <c r="AP1113" s="333"/>
      <c r="AQ1113" s="333"/>
      <c r="AR1113" s="333"/>
      <c r="AS1113" s="333"/>
      <c r="AT1113" s="333"/>
      <c r="AU1113" s="333"/>
      <c r="AV1113" s="333"/>
      <c r="AW1113" s="333"/>
      <c r="AX1113" s="333"/>
      <c r="AY1113" s="333"/>
      <c r="AZ1113" s="333"/>
      <c r="BA1113" s="333"/>
      <c r="BB1113" s="333"/>
      <c r="BC1113" s="333"/>
      <c r="BD1113" s="333"/>
      <c r="BE1113" s="333"/>
      <c r="BF1113" s="333"/>
      <c r="BG1113" s="333"/>
      <c r="BH1113" s="333"/>
      <c r="BI1113" s="333"/>
      <c r="BJ1113" s="333"/>
      <c r="BK1113" s="333"/>
      <c r="BL1113" s="333"/>
      <c r="BM1113" s="333"/>
      <c r="BN1113" s="333"/>
      <c r="BO1113" s="333"/>
      <c r="BP1113" s="333"/>
      <c r="BQ1113" s="333"/>
      <c r="BR1113" s="333"/>
      <c r="BS1113" s="333"/>
      <c r="BT1113" s="333"/>
      <c r="BU1113" s="112"/>
    </row>
    <row r="1114" spans="15:73" ht="20.100000000000001" customHeight="1">
      <c r="O1114" s="11"/>
      <c r="R1114" s="150"/>
      <c r="S1114" s="150"/>
      <c r="T1114" s="150"/>
      <c r="U1114" s="150"/>
      <c r="V1114" s="150"/>
      <c r="X1114" s="149"/>
      <c r="Y1114" s="149"/>
      <c r="Z1114" s="149"/>
      <c r="AA1114" s="149"/>
      <c r="AB1114" s="149"/>
      <c r="AC1114" s="149"/>
      <c r="AD1114" s="149"/>
      <c r="AE1114" s="149"/>
      <c r="AF1114" s="333"/>
      <c r="AG1114" s="333"/>
      <c r="AH1114" s="333"/>
      <c r="AI1114" s="333"/>
      <c r="AJ1114" s="333"/>
      <c r="AK1114" s="333"/>
      <c r="AL1114" s="333"/>
      <c r="AM1114" s="333"/>
      <c r="AN1114" s="333"/>
      <c r="AO1114" s="333"/>
      <c r="AP1114" s="333"/>
      <c r="AQ1114" s="333"/>
      <c r="AR1114" s="333"/>
      <c r="AS1114" s="333"/>
      <c r="AT1114" s="333"/>
      <c r="AU1114" s="333"/>
      <c r="AV1114" s="333"/>
      <c r="AW1114" s="333"/>
      <c r="AX1114" s="333"/>
      <c r="AY1114" s="333"/>
      <c r="AZ1114" s="333"/>
      <c r="BA1114" s="333"/>
      <c r="BB1114" s="333"/>
      <c r="BC1114" s="333"/>
      <c r="BD1114" s="333"/>
      <c r="BE1114" s="333"/>
      <c r="BF1114" s="333"/>
      <c r="BG1114" s="333"/>
      <c r="BH1114" s="333"/>
      <c r="BI1114" s="333"/>
      <c r="BJ1114" s="333"/>
      <c r="BK1114" s="333"/>
      <c r="BL1114" s="333"/>
      <c r="BM1114" s="333"/>
      <c r="BN1114" s="333"/>
      <c r="BO1114" s="333"/>
      <c r="BP1114" s="333"/>
      <c r="BQ1114" s="333"/>
      <c r="BR1114" s="333"/>
      <c r="BS1114" s="333"/>
      <c r="BT1114" s="333"/>
      <c r="BU1114" s="112"/>
    </row>
    <row r="1115" spans="15:73" ht="20.100000000000001" customHeight="1">
      <c r="O1115" s="11"/>
      <c r="R1115" s="150"/>
      <c r="S1115" s="150"/>
      <c r="T1115" s="150"/>
      <c r="U1115" s="150"/>
      <c r="V1115" s="150"/>
      <c r="X1115" s="149"/>
      <c r="Y1115" s="149"/>
      <c r="Z1115" s="149"/>
      <c r="AA1115" s="149"/>
      <c r="AB1115" s="149"/>
      <c r="AC1115" s="149"/>
      <c r="AD1115" s="149"/>
      <c r="AE1115" s="149"/>
      <c r="AF1115" s="333"/>
      <c r="AG1115" s="333"/>
      <c r="AH1115" s="333"/>
      <c r="AI1115" s="333"/>
      <c r="AJ1115" s="333"/>
      <c r="AK1115" s="333"/>
      <c r="AL1115" s="333"/>
      <c r="AM1115" s="333"/>
      <c r="AN1115" s="333"/>
      <c r="AO1115" s="333"/>
      <c r="AP1115" s="333"/>
      <c r="AQ1115" s="333"/>
      <c r="AR1115" s="333"/>
      <c r="AS1115" s="333"/>
      <c r="AT1115" s="333"/>
      <c r="AU1115" s="333"/>
      <c r="AV1115" s="333"/>
      <c r="AW1115" s="333"/>
      <c r="AX1115" s="333"/>
      <c r="AY1115" s="333"/>
      <c r="AZ1115" s="333"/>
      <c r="BA1115" s="333"/>
      <c r="BB1115" s="333"/>
      <c r="BC1115" s="333"/>
      <c r="BD1115" s="333"/>
      <c r="BE1115" s="333"/>
      <c r="BF1115" s="333"/>
      <c r="BG1115" s="333"/>
      <c r="BH1115" s="333"/>
      <c r="BI1115" s="333"/>
      <c r="BJ1115" s="333"/>
      <c r="BK1115" s="333"/>
      <c r="BL1115" s="333"/>
      <c r="BM1115" s="333"/>
      <c r="BN1115" s="333"/>
      <c r="BO1115" s="333"/>
      <c r="BP1115" s="333"/>
      <c r="BQ1115" s="333"/>
      <c r="BR1115" s="333"/>
      <c r="BS1115" s="333"/>
      <c r="BT1115" s="333"/>
      <c r="BU1115" s="112"/>
    </row>
    <row r="1116" spans="15:73" ht="20.100000000000001" customHeight="1">
      <c r="O1116" s="11"/>
      <c r="R1116" s="150"/>
      <c r="S1116" s="150"/>
      <c r="T1116" s="150"/>
      <c r="U1116" s="150"/>
      <c r="V1116" s="150"/>
      <c r="X1116" s="149"/>
      <c r="Y1116" s="149"/>
      <c r="Z1116" s="149"/>
      <c r="AA1116" s="149"/>
      <c r="AB1116" s="149"/>
      <c r="AC1116" s="149"/>
      <c r="AD1116" s="149"/>
      <c r="AE1116" s="149"/>
      <c r="AF1116" s="333"/>
      <c r="AG1116" s="333"/>
      <c r="AH1116" s="333"/>
      <c r="AI1116" s="333"/>
      <c r="AJ1116" s="333"/>
      <c r="AK1116" s="333"/>
      <c r="AL1116" s="333"/>
      <c r="AM1116" s="333"/>
      <c r="AN1116" s="333"/>
      <c r="AO1116" s="333"/>
      <c r="AP1116" s="333"/>
      <c r="AQ1116" s="333"/>
      <c r="AR1116" s="333"/>
      <c r="AS1116" s="333"/>
      <c r="AT1116" s="333"/>
      <c r="AU1116" s="333"/>
      <c r="AV1116" s="333"/>
      <c r="AW1116" s="333"/>
      <c r="AX1116" s="333"/>
      <c r="AY1116" s="333"/>
      <c r="AZ1116" s="333"/>
      <c r="BA1116" s="333"/>
      <c r="BB1116" s="333"/>
      <c r="BC1116" s="333"/>
      <c r="BD1116" s="333"/>
      <c r="BE1116" s="333"/>
      <c r="BF1116" s="333"/>
      <c r="BG1116" s="333"/>
      <c r="BH1116" s="333"/>
      <c r="BI1116" s="333"/>
      <c r="BJ1116" s="333"/>
      <c r="BK1116" s="333"/>
      <c r="BL1116" s="333"/>
      <c r="BM1116" s="333"/>
      <c r="BN1116" s="333"/>
      <c r="BO1116" s="333"/>
      <c r="BP1116" s="333"/>
      <c r="BQ1116" s="333"/>
      <c r="BR1116" s="333"/>
      <c r="BS1116" s="333"/>
      <c r="BT1116" s="333"/>
      <c r="BU1116" s="112"/>
    </row>
    <row r="1117" spans="15:73" ht="20.100000000000001" customHeight="1">
      <c r="O1117" s="11"/>
      <c r="R1117" s="150"/>
      <c r="S1117" s="150"/>
      <c r="T1117" s="150"/>
      <c r="U1117" s="150"/>
      <c r="V1117" s="150"/>
      <c r="X1117" s="149"/>
      <c r="Y1117" s="149"/>
      <c r="Z1117" s="149"/>
      <c r="AA1117" s="149"/>
      <c r="AB1117" s="149"/>
      <c r="AC1117" s="149"/>
      <c r="AD1117" s="149"/>
      <c r="AE1117" s="149"/>
      <c r="AF1117" s="333"/>
      <c r="AG1117" s="333"/>
      <c r="AH1117" s="333"/>
      <c r="AI1117" s="333"/>
      <c r="AJ1117" s="333"/>
      <c r="AK1117" s="333"/>
      <c r="AL1117" s="333"/>
      <c r="AM1117" s="333"/>
      <c r="AN1117" s="333"/>
      <c r="AO1117" s="333"/>
      <c r="AP1117" s="333"/>
      <c r="AQ1117" s="333"/>
      <c r="AR1117" s="333"/>
      <c r="AS1117" s="333"/>
      <c r="AT1117" s="333"/>
      <c r="AU1117" s="333"/>
      <c r="AV1117" s="333"/>
      <c r="AW1117" s="333"/>
      <c r="AX1117" s="333"/>
      <c r="AY1117" s="333"/>
      <c r="AZ1117" s="333"/>
      <c r="BA1117" s="333"/>
      <c r="BB1117" s="333"/>
      <c r="BC1117" s="333"/>
      <c r="BD1117" s="333"/>
      <c r="BE1117" s="333"/>
      <c r="BF1117" s="333"/>
      <c r="BG1117" s="333"/>
      <c r="BH1117" s="333"/>
      <c r="BI1117" s="333"/>
      <c r="BJ1117" s="333"/>
      <c r="BK1117" s="333"/>
      <c r="BL1117" s="333"/>
      <c r="BM1117" s="333"/>
      <c r="BN1117" s="333"/>
      <c r="BO1117" s="333"/>
      <c r="BP1117" s="333"/>
      <c r="BQ1117" s="333"/>
      <c r="BR1117" s="333"/>
      <c r="BS1117" s="333"/>
      <c r="BT1117" s="333"/>
      <c r="BU1117" s="112"/>
    </row>
    <row r="1118" spans="15:73" ht="20.100000000000001" customHeight="1">
      <c r="O1118" s="11"/>
      <c r="R1118" s="150"/>
      <c r="S1118" s="150"/>
      <c r="T1118" s="150"/>
      <c r="U1118" s="150"/>
      <c r="V1118" s="150"/>
      <c r="X1118" s="149"/>
      <c r="Y1118" s="149"/>
      <c r="Z1118" s="149"/>
      <c r="AA1118" s="149"/>
      <c r="AB1118" s="149"/>
      <c r="AC1118" s="149"/>
      <c r="AD1118" s="149"/>
      <c r="AE1118" s="149"/>
      <c r="AF1118" s="333"/>
      <c r="AG1118" s="333"/>
      <c r="AH1118" s="333"/>
      <c r="AI1118" s="333"/>
      <c r="AJ1118" s="333"/>
      <c r="AK1118" s="333"/>
      <c r="AL1118" s="333"/>
      <c r="AM1118" s="333"/>
      <c r="AN1118" s="333"/>
      <c r="AO1118" s="333"/>
      <c r="AP1118" s="333"/>
      <c r="AQ1118" s="333"/>
      <c r="AR1118" s="333"/>
      <c r="AS1118" s="333"/>
      <c r="AT1118" s="333"/>
      <c r="AU1118" s="333"/>
      <c r="AV1118" s="333"/>
      <c r="AW1118" s="333"/>
      <c r="AX1118" s="333"/>
      <c r="AY1118" s="333"/>
      <c r="AZ1118" s="333"/>
      <c r="BA1118" s="333"/>
      <c r="BB1118" s="333"/>
      <c r="BC1118" s="333"/>
      <c r="BD1118" s="333"/>
      <c r="BE1118" s="333"/>
      <c r="BF1118" s="333"/>
      <c r="BG1118" s="333"/>
      <c r="BH1118" s="333"/>
      <c r="BI1118" s="333"/>
      <c r="BJ1118" s="333"/>
      <c r="BK1118" s="333"/>
      <c r="BL1118" s="333"/>
      <c r="BM1118" s="333"/>
      <c r="BN1118" s="333"/>
      <c r="BO1118" s="333"/>
      <c r="BP1118" s="333"/>
      <c r="BQ1118" s="333"/>
      <c r="BR1118" s="333"/>
      <c r="BS1118" s="333"/>
      <c r="BT1118" s="333"/>
      <c r="BU1118" s="112"/>
    </row>
    <row r="1119" spans="15:73" ht="20.100000000000001" customHeight="1">
      <c r="O1119" s="11"/>
      <c r="R1119" s="151"/>
      <c r="S1119" s="151"/>
      <c r="T1119" s="151"/>
      <c r="U1119" s="151"/>
      <c r="V1119" s="151"/>
      <c r="X1119" s="149"/>
      <c r="Y1119" s="149"/>
      <c r="Z1119" s="149"/>
      <c r="AA1119" s="149"/>
      <c r="AB1119" s="149"/>
      <c r="AC1119" s="149"/>
      <c r="AD1119" s="149"/>
      <c r="AE1119" s="149"/>
      <c r="AF1119" s="333"/>
      <c r="AG1119" s="333"/>
      <c r="AH1119" s="333"/>
      <c r="AI1119" s="333"/>
      <c r="AJ1119" s="333"/>
      <c r="AK1119" s="333"/>
      <c r="AL1119" s="333"/>
      <c r="AM1119" s="333"/>
      <c r="AN1119" s="333"/>
      <c r="AO1119" s="333"/>
      <c r="AP1119" s="333"/>
      <c r="AQ1119" s="333"/>
      <c r="AR1119" s="333"/>
      <c r="AS1119" s="333"/>
      <c r="AT1119" s="333"/>
      <c r="AU1119" s="333"/>
      <c r="AV1119" s="333"/>
      <c r="AW1119" s="333"/>
      <c r="AX1119" s="333"/>
      <c r="AY1119" s="333"/>
      <c r="AZ1119" s="333"/>
      <c r="BA1119" s="333"/>
      <c r="BB1119" s="333"/>
      <c r="BC1119" s="333"/>
      <c r="BD1119" s="333"/>
      <c r="BE1119" s="333"/>
      <c r="BF1119" s="333"/>
      <c r="BG1119" s="333"/>
      <c r="BH1119" s="333"/>
      <c r="BI1119" s="333"/>
      <c r="BJ1119" s="333"/>
      <c r="BK1119" s="333"/>
      <c r="BL1119" s="333"/>
      <c r="BM1119" s="333"/>
      <c r="BN1119" s="333"/>
      <c r="BO1119" s="333"/>
      <c r="BP1119" s="333"/>
      <c r="BQ1119" s="333"/>
      <c r="BR1119" s="333"/>
      <c r="BS1119" s="333"/>
      <c r="BT1119" s="333"/>
      <c r="BU1119" s="112"/>
    </row>
    <row r="1120" spans="15:73" ht="20.100000000000001" customHeight="1">
      <c r="O1120" s="11"/>
      <c r="R1120" s="151"/>
      <c r="S1120" s="151"/>
      <c r="T1120" s="151"/>
      <c r="U1120" s="151"/>
      <c r="V1120" s="151"/>
      <c r="X1120" s="149"/>
      <c r="Y1120" s="149"/>
      <c r="Z1120" s="149"/>
      <c r="AA1120" s="149"/>
      <c r="AB1120" s="149"/>
      <c r="AC1120" s="149"/>
      <c r="AD1120" s="149"/>
      <c r="AE1120" s="149"/>
      <c r="AF1120" s="333"/>
      <c r="AG1120" s="333"/>
      <c r="AH1120" s="333"/>
      <c r="AI1120" s="333"/>
      <c r="AJ1120" s="333"/>
      <c r="AK1120" s="333"/>
      <c r="AL1120" s="333"/>
      <c r="AM1120" s="333"/>
      <c r="AN1120" s="333"/>
      <c r="AO1120" s="333"/>
      <c r="AP1120" s="333"/>
      <c r="AQ1120" s="333"/>
      <c r="AR1120" s="333"/>
      <c r="AS1120" s="333"/>
      <c r="AT1120" s="333"/>
      <c r="AU1120" s="333"/>
      <c r="AV1120" s="333"/>
      <c r="AW1120" s="333"/>
      <c r="AX1120" s="333"/>
      <c r="AY1120" s="333"/>
      <c r="AZ1120" s="333"/>
      <c r="BA1120" s="333"/>
      <c r="BB1120" s="333"/>
      <c r="BC1120" s="333"/>
      <c r="BD1120" s="333"/>
      <c r="BE1120" s="333"/>
      <c r="BF1120" s="333"/>
      <c r="BG1120" s="333"/>
      <c r="BH1120" s="333"/>
      <c r="BI1120" s="333"/>
      <c r="BJ1120" s="333"/>
      <c r="BK1120" s="333"/>
      <c r="BL1120" s="333"/>
      <c r="BM1120" s="333"/>
      <c r="BN1120" s="333"/>
      <c r="BO1120" s="333"/>
      <c r="BP1120" s="333"/>
      <c r="BQ1120" s="333"/>
      <c r="BR1120" s="333"/>
      <c r="BS1120" s="333"/>
      <c r="BT1120" s="333"/>
      <c r="BU1120" s="112"/>
    </row>
    <row r="1121" spans="15:73" ht="20.100000000000001" customHeight="1">
      <c r="O1121" s="11"/>
      <c r="R1121" s="151"/>
      <c r="S1121" s="151"/>
      <c r="T1121" s="151"/>
      <c r="U1121" s="151"/>
      <c r="V1121" s="151"/>
      <c r="X1121" s="149"/>
      <c r="Y1121" s="149"/>
      <c r="Z1121" s="149"/>
      <c r="AA1121" s="149"/>
      <c r="AB1121" s="149"/>
      <c r="AC1121" s="149"/>
      <c r="AD1121" s="149"/>
      <c r="AE1121" s="149"/>
      <c r="AF1121" s="333"/>
      <c r="AG1121" s="333"/>
      <c r="AH1121" s="333"/>
      <c r="AI1121" s="333"/>
      <c r="AJ1121" s="333"/>
      <c r="AK1121" s="333"/>
      <c r="AL1121" s="333"/>
      <c r="AM1121" s="333"/>
      <c r="AN1121" s="333"/>
      <c r="AO1121" s="333"/>
      <c r="AP1121" s="333"/>
      <c r="AQ1121" s="333"/>
      <c r="AR1121" s="333"/>
      <c r="AS1121" s="333"/>
      <c r="AT1121" s="333"/>
      <c r="AU1121" s="333"/>
      <c r="AV1121" s="333"/>
      <c r="AW1121" s="333"/>
      <c r="AX1121" s="333"/>
      <c r="AY1121" s="333"/>
      <c r="AZ1121" s="333"/>
      <c r="BA1121" s="333"/>
      <c r="BB1121" s="333"/>
      <c r="BC1121" s="333"/>
      <c r="BD1121" s="333"/>
      <c r="BE1121" s="333"/>
      <c r="BF1121" s="333"/>
      <c r="BG1121" s="333"/>
      <c r="BH1121" s="333"/>
      <c r="BI1121" s="333"/>
      <c r="BJ1121" s="333"/>
      <c r="BK1121" s="333"/>
      <c r="BL1121" s="333"/>
      <c r="BM1121" s="333"/>
      <c r="BN1121" s="333"/>
      <c r="BO1121" s="333"/>
      <c r="BP1121" s="333"/>
      <c r="BQ1121" s="333"/>
      <c r="BR1121" s="333"/>
      <c r="BS1121" s="333"/>
      <c r="BT1121" s="333"/>
      <c r="BU1121" s="112"/>
    </row>
    <row r="1122" spans="15:73" ht="20.100000000000001" customHeight="1">
      <c r="O1122" s="11"/>
      <c r="Q1122" s="334" t="s">
        <v>308</v>
      </c>
      <c r="R1122" s="334"/>
      <c r="S1122" s="334"/>
      <c r="T1122" s="334"/>
      <c r="U1122" s="334"/>
      <c r="V1122" s="334"/>
      <c r="W1122" s="334"/>
      <c r="X1122" s="334"/>
      <c r="Y1122" s="334"/>
      <c r="Z1122" s="149"/>
      <c r="AA1122" s="149"/>
      <c r="AB1122" s="149"/>
      <c r="AC1122" s="149"/>
      <c r="AD1122" s="149"/>
      <c r="AE1122" s="149"/>
      <c r="AF1122" s="333"/>
      <c r="AG1122" s="333"/>
      <c r="AH1122" s="333"/>
      <c r="AI1122" s="333"/>
      <c r="AJ1122" s="333"/>
      <c r="AK1122" s="333"/>
      <c r="AL1122" s="333"/>
      <c r="AM1122" s="333"/>
      <c r="AN1122" s="333"/>
      <c r="AO1122" s="333"/>
      <c r="AP1122" s="333"/>
      <c r="AQ1122" s="333"/>
      <c r="AR1122" s="333"/>
      <c r="AS1122" s="333"/>
      <c r="AT1122" s="333"/>
      <c r="AU1122" s="333"/>
      <c r="AV1122" s="333"/>
      <c r="AW1122" s="333"/>
      <c r="AX1122" s="333"/>
      <c r="AY1122" s="333"/>
      <c r="AZ1122" s="333"/>
      <c r="BA1122" s="333"/>
      <c r="BB1122" s="333"/>
      <c r="BC1122" s="333"/>
      <c r="BD1122" s="333"/>
      <c r="BE1122" s="333"/>
      <c r="BF1122" s="333"/>
      <c r="BG1122" s="333"/>
      <c r="BH1122" s="333"/>
      <c r="BI1122" s="333"/>
      <c r="BJ1122" s="333"/>
      <c r="BK1122" s="333"/>
      <c r="BL1122" s="333"/>
      <c r="BM1122" s="333"/>
      <c r="BN1122" s="333"/>
      <c r="BO1122" s="333"/>
      <c r="BP1122" s="333"/>
      <c r="BQ1122" s="333"/>
      <c r="BR1122" s="333"/>
      <c r="BS1122" s="333"/>
      <c r="BT1122" s="333"/>
      <c r="BU1122" s="112"/>
    </row>
    <row r="1123" spans="15:73" ht="20.100000000000001" customHeight="1">
      <c r="O1123" s="11"/>
      <c r="Q1123" s="334"/>
      <c r="R1123" s="334"/>
      <c r="S1123" s="334"/>
      <c r="T1123" s="334"/>
      <c r="U1123" s="334"/>
      <c r="V1123" s="334"/>
      <c r="W1123" s="334"/>
      <c r="X1123" s="334"/>
      <c r="Y1123" s="334"/>
      <c r="Z1123" s="149"/>
      <c r="AA1123" s="149"/>
      <c r="AB1123" s="149"/>
      <c r="AC1123" s="149"/>
      <c r="AD1123" s="149"/>
      <c r="AE1123" s="149"/>
      <c r="AF1123" s="333"/>
      <c r="AG1123" s="333"/>
      <c r="AH1123" s="333"/>
      <c r="AI1123" s="333"/>
      <c r="AJ1123" s="333"/>
      <c r="AK1123" s="333"/>
      <c r="AL1123" s="333"/>
      <c r="AM1123" s="333"/>
      <c r="AN1123" s="333"/>
      <c r="AO1123" s="333"/>
      <c r="AP1123" s="333"/>
      <c r="AQ1123" s="333"/>
      <c r="AR1123" s="333"/>
      <c r="AS1123" s="333"/>
      <c r="AT1123" s="333"/>
      <c r="AU1123" s="333"/>
      <c r="AV1123" s="333"/>
      <c r="AW1123" s="333"/>
      <c r="AX1123" s="333"/>
      <c r="AY1123" s="333"/>
      <c r="AZ1123" s="333"/>
      <c r="BA1123" s="333"/>
      <c r="BB1123" s="333"/>
      <c r="BC1123" s="333"/>
      <c r="BD1123" s="333"/>
      <c r="BE1123" s="333"/>
      <c r="BF1123" s="333"/>
      <c r="BG1123" s="333"/>
      <c r="BH1123" s="333"/>
      <c r="BI1123" s="333"/>
      <c r="BJ1123" s="333"/>
      <c r="BK1123" s="333"/>
      <c r="BL1123" s="333"/>
      <c r="BM1123" s="333"/>
      <c r="BN1123" s="333"/>
      <c r="BO1123" s="333"/>
      <c r="BP1123" s="333"/>
      <c r="BQ1123" s="333"/>
      <c r="BR1123" s="333"/>
      <c r="BS1123" s="333"/>
      <c r="BT1123" s="333"/>
      <c r="BU1123" s="112"/>
    </row>
    <row r="1124" spans="15:73" ht="20.100000000000001" customHeight="1">
      <c r="O1124" s="11"/>
      <c r="Q1124" s="334"/>
      <c r="R1124" s="334"/>
      <c r="S1124" s="334"/>
      <c r="T1124" s="334"/>
      <c r="U1124" s="334"/>
      <c r="V1124" s="334"/>
      <c r="W1124" s="334"/>
      <c r="X1124" s="334"/>
      <c r="Y1124" s="334"/>
      <c r="Z1124" s="149"/>
      <c r="AA1124" s="149"/>
      <c r="AB1124" s="149"/>
      <c r="AC1124" s="149"/>
      <c r="AD1124" s="149"/>
      <c r="AE1124" s="149"/>
      <c r="AF1124" s="333"/>
      <c r="AG1124" s="333"/>
      <c r="AH1124" s="333"/>
      <c r="AI1124" s="333"/>
      <c r="AJ1124" s="333"/>
      <c r="AK1124" s="333"/>
      <c r="AL1124" s="333"/>
      <c r="AM1124" s="333"/>
      <c r="AN1124" s="333"/>
      <c r="AO1124" s="333"/>
      <c r="AP1124" s="333"/>
      <c r="AQ1124" s="333"/>
      <c r="AR1124" s="333"/>
      <c r="AS1124" s="333"/>
      <c r="AT1124" s="333"/>
      <c r="AU1124" s="333"/>
      <c r="AV1124" s="333"/>
      <c r="AW1124" s="333"/>
      <c r="AX1124" s="333"/>
      <c r="AY1124" s="333"/>
      <c r="AZ1124" s="333"/>
      <c r="BA1124" s="333"/>
      <c r="BB1124" s="333"/>
      <c r="BC1124" s="333"/>
      <c r="BD1124" s="333"/>
      <c r="BE1124" s="333"/>
      <c r="BF1124" s="333"/>
      <c r="BG1124" s="333"/>
      <c r="BH1124" s="333"/>
      <c r="BI1124" s="333"/>
      <c r="BJ1124" s="333"/>
      <c r="BK1124" s="333"/>
      <c r="BL1124" s="333"/>
      <c r="BM1124" s="333"/>
      <c r="BN1124" s="333"/>
      <c r="BO1124" s="333"/>
      <c r="BP1124" s="333"/>
      <c r="BQ1124" s="333"/>
      <c r="BR1124" s="333"/>
      <c r="BS1124" s="333"/>
      <c r="BT1124" s="333"/>
      <c r="BU1124" s="112"/>
    </row>
    <row r="1125" spans="15:73" ht="20.100000000000001" customHeight="1">
      <c r="O1125" s="11"/>
      <c r="Q1125" s="334"/>
      <c r="R1125" s="334"/>
      <c r="S1125" s="334"/>
      <c r="T1125" s="334"/>
      <c r="U1125" s="334"/>
      <c r="V1125" s="334"/>
      <c r="W1125" s="334"/>
      <c r="X1125" s="334"/>
      <c r="Y1125" s="334"/>
      <c r="Z1125" s="149"/>
      <c r="AA1125" s="149"/>
      <c r="AB1125" s="149"/>
      <c r="AC1125" s="149"/>
      <c r="AD1125" s="149"/>
      <c r="AE1125" s="149"/>
      <c r="AF1125" s="333"/>
      <c r="AG1125" s="333"/>
      <c r="AH1125" s="333"/>
      <c r="AI1125" s="333"/>
      <c r="AJ1125" s="333"/>
      <c r="AK1125" s="333"/>
      <c r="AL1125" s="333"/>
      <c r="AM1125" s="333"/>
      <c r="AN1125" s="333"/>
      <c r="AO1125" s="333"/>
      <c r="AP1125" s="333"/>
      <c r="AQ1125" s="333"/>
      <c r="AR1125" s="333"/>
      <c r="AS1125" s="333"/>
      <c r="AT1125" s="333"/>
      <c r="AU1125" s="333"/>
      <c r="AV1125" s="333"/>
      <c r="AW1125" s="333"/>
      <c r="AX1125" s="333"/>
      <c r="AY1125" s="333"/>
      <c r="AZ1125" s="333"/>
      <c r="BA1125" s="333"/>
      <c r="BB1125" s="333"/>
      <c r="BC1125" s="333"/>
      <c r="BD1125" s="333"/>
      <c r="BE1125" s="333"/>
      <c r="BF1125" s="333"/>
      <c r="BG1125" s="333"/>
      <c r="BH1125" s="333"/>
      <c r="BI1125" s="333"/>
      <c r="BJ1125" s="333"/>
      <c r="BK1125" s="333"/>
      <c r="BL1125" s="333"/>
      <c r="BM1125" s="333"/>
      <c r="BN1125" s="333"/>
      <c r="BO1125" s="333"/>
      <c r="BP1125" s="333"/>
      <c r="BQ1125" s="333"/>
      <c r="BR1125" s="333"/>
      <c r="BS1125" s="333"/>
      <c r="BT1125" s="333"/>
      <c r="BU1125" s="112"/>
    </row>
    <row r="1126" spans="15:73" ht="20.100000000000001" customHeight="1">
      <c r="O1126" s="11"/>
      <c r="Q1126" s="334"/>
      <c r="R1126" s="334"/>
      <c r="S1126" s="334"/>
      <c r="T1126" s="334"/>
      <c r="U1126" s="334"/>
      <c r="V1126" s="334"/>
      <c r="W1126" s="334"/>
      <c r="X1126" s="334"/>
      <c r="Y1126" s="334"/>
      <c r="Z1126" s="149"/>
      <c r="AA1126" s="149"/>
      <c r="AB1126" s="149"/>
      <c r="AC1126" s="149"/>
      <c r="AD1126" s="149"/>
      <c r="AE1126" s="149"/>
      <c r="AF1126" s="333"/>
      <c r="AG1126" s="333"/>
      <c r="AH1126" s="333"/>
      <c r="AI1126" s="333"/>
      <c r="AJ1126" s="333"/>
      <c r="AK1126" s="333"/>
      <c r="AL1126" s="333"/>
      <c r="AM1126" s="333"/>
      <c r="AN1126" s="333"/>
      <c r="AO1126" s="333"/>
      <c r="AP1126" s="333"/>
      <c r="AQ1126" s="333"/>
      <c r="AR1126" s="333"/>
      <c r="AS1126" s="333"/>
      <c r="AT1126" s="333"/>
      <c r="AU1126" s="333"/>
      <c r="AV1126" s="333"/>
      <c r="AW1126" s="333"/>
      <c r="AX1126" s="333"/>
      <c r="AY1126" s="333"/>
      <c r="AZ1126" s="333"/>
      <c r="BA1126" s="333"/>
      <c r="BB1126" s="333"/>
      <c r="BC1126" s="333"/>
      <c r="BD1126" s="333"/>
      <c r="BE1126" s="333"/>
      <c r="BF1126" s="333"/>
      <c r="BG1126" s="333"/>
      <c r="BH1126" s="333"/>
      <c r="BI1126" s="333"/>
      <c r="BJ1126" s="333"/>
      <c r="BK1126" s="333"/>
      <c r="BL1126" s="333"/>
      <c r="BM1126" s="333"/>
      <c r="BN1126" s="333"/>
      <c r="BO1126" s="333"/>
      <c r="BP1126" s="333"/>
      <c r="BQ1126" s="333"/>
      <c r="BR1126" s="333"/>
      <c r="BS1126" s="333"/>
      <c r="BT1126" s="333"/>
      <c r="BU1126" s="112"/>
    </row>
    <row r="1127" spans="15:73" ht="20.100000000000001" customHeight="1">
      <c r="O1127" s="11"/>
      <c r="Q1127" s="334"/>
      <c r="R1127" s="334"/>
      <c r="S1127" s="334"/>
      <c r="T1127" s="334"/>
      <c r="U1127" s="334"/>
      <c r="V1127" s="334"/>
      <c r="W1127" s="334"/>
      <c r="X1127" s="334"/>
      <c r="Y1127" s="334"/>
      <c r="Z1127" s="149"/>
      <c r="AA1127" s="149"/>
      <c r="AB1127" s="149"/>
      <c r="AC1127" s="149"/>
      <c r="AD1127" s="149"/>
      <c r="AE1127" s="149"/>
      <c r="AF1127" s="333"/>
      <c r="AG1127" s="333"/>
      <c r="AH1127" s="333"/>
      <c r="AI1127" s="333"/>
      <c r="AJ1127" s="333"/>
      <c r="AK1127" s="333"/>
      <c r="AL1127" s="333"/>
      <c r="AM1127" s="333"/>
      <c r="AN1127" s="333"/>
      <c r="AO1127" s="333"/>
      <c r="AP1127" s="333"/>
      <c r="AQ1127" s="333"/>
      <c r="AR1127" s="333"/>
      <c r="AS1127" s="333"/>
      <c r="AT1127" s="333"/>
      <c r="AU1127" s="333"/>
      <c r="AV1127" s="333"/>
      <c r="AW1127" s="333"/>
      <c r="AX1127" s="333"/>
      <c r="AY1127" s="333"/>
      <c r="AZ1127" s="333"/>
      <c r="BA1127" s="333"/>
      <c r="BB1127" s="333"/>
      <c r="BC1127" s="333"/>
      <c r="BD1127" s="333"/>
      <c r="BE1127" s="333"/>
      <c r="BF1127" s="333"/>
      <c r="BG1127" s="333"/>
      <c r="BH1127" s="333"/>
      <c r="BI1127" s="333"/>
      <c r="BJ1127" s="333"/>
      <c r="BK1127" s="333"/>
      <c r="BL1127" s="333"/>
      <c r="BM1127" s="333"/>
      <c r="BN1127" s="333"/>
      <c r="BO1127" s="333"/>
      <c r="BP1127" s="333"/>
      <c r="BQ1127" s="333"/>
      <c r="BR1127" s="333"/>
      <c r="BS1127" s="333"/>
      <c r="BT1127" s="333"/>
      <c r="BU1127" s="112"/>
    </row>
    <row r="1128" spans="15:73" ht="20.100000000000001" customHeight="1">
      <c r="O1128" s="11"/>
      <c r="Q1128" s="334"/>
      <c r="R1128" s="334"/>
      <c r="S1128" s="334"/>
      <c r="T1128" s="334"/>
      <c r="U1128" s="334"/>
      <c r="V1128" s="334"/>
      <c r="W1128" s="334"/>
      <c r="X1128" s="334"/>
      <c r="Y1128" s="334"/>
      <c r="Z1128" s="149"/>
      <c r="AA1128" s="149"/>
      <c r="AB1128" s="149"/>
      <c r="AC1128" s="149"/>
      <c r="AD1128" s="149"/>
      <c r="AE1128" s="149"/>
      <c r="AF1128" s="333"/>
      <c r="AG1128" s="333"/>
      <c r="AH1128" s="333"/>
      <c r="AI1128" s="333"/>
      <c r="AJ1128" s="333"/>
      <c r="AK1128" s="333"/>
      <c r="AL1128" s="333"/>
      <c r="AM1128" s="333"/>
      <c r="AN1128" s="333"/>
      <c r="AO1128" s="333"/>
      <c r="AP1128" s="333"/>
      <c r="AQ1128" s="333"/>
      <c r="AR1128" s="333"/>
      <c r="AS1128" s="333"/>
      <c r="AT1128" s="333"/>
      <c r="AU1128" s="333"/>
      <c r="AV1128" s="333"/>
      <c r="AW1128" s="333"/>
      <c r="AX1128" s="333"/>
      <c r="AY1128" s="333"/>
      <c r="AZ1128" s="333"/>
      <c r="BA1128" s="333"/>
      <c r="BB1128" s="333"/>
      <c r="BC1128" s="333"/>
      <c r="BD1128" s="333"/>
      <c r="BE1128" s="333"/>
      <c r="BF1128" s="333"/>
      <c r="BG1128" s="333"/>
      <c r="BH1128" s="333"/>
      <c r="BI1128" s="333"/>
      <c r="BJ1128" s="333"/>
      <c r="BK1128" s="333"/>
      <c r="BL1128" s="333"/>
      <c r="BM1128" s="333"/>
      <c r="BN1128" s="333"/>
      <c r="BO1128" s="333"/>
      <c r="BP1128" s="333"/>
      <c r="BQ1128" s="333"/>
      <c r="BR1128" s="333"/>
      <c r="BS1128" s="333"/>
      <c r="BT1128" s="333"/>
      <c r="BU1128" s="112"/>
    </row>
    <row r="1129" spans="15:73" ht="20.100000000000001" customHeight="1">
      <c r="O1129" s="11"/>
      <c r="Q1129" s="334"/>
      <c r="R1129" s="334"/>
      <c r="S1129" s="334"/>
      <c r="T1129" s="334"/>
      <c r="U1129" s="334"/>
      <c r="V1129" s="334"/>
      <c r="W1129" s="334"/>
      <c r="X1129" s="334"/>
      <c r="Y1129" s="334"/>
      <c r="Z1129" s="149"/>
      <c r="AA1129" s="149"/>
      <c r="AB1129" s="149"/>
      <c r="AC1129" s="149"/>
      <c r="AD1129" s="149"/>
      <c r="AE1129" s="149"/>
      <c r="AF1129" s="333"/>
      <c r="AG1129" s="333"/>
      <c r="AH1129" s="333"/>
      <c r="AI1129" s="333"/>
      <c r="AJ1129" s="333"/>
      <c r="AK1129" s="333"/>
      <c r="AL1129" s="333"/>
      <c r="AM1129" s="333"/>
      <c r="AN1129" s="333"/>
      <c r="AO1129" s="333"/>
      <c r="AP1129" s="333"/>
      <c r="AQ1129" s="333"/>
      <c r="AR1129" s="333"/>
      <c r="AS1129" s="333"/>
      <c r="AT1129" s="333"/>
      <c r="AU1129" s="333"/>
      <c r="AV1129" s="333"/>
      <c r="AW1129" s="333"/>
      <c r="AX1129" s="333"/>
      <c r="AY1129" s="333"/>
      <c r="AZ1129" s="333"/>
      <c r="BA1129" s="333"/>
      <c r="BB1129" s="333"/>
      <c r="BC1129" s="333"/>
      <c r="BD1129" s="333"/>
      <c r="BE1129" s="333"/>
      <c r="BF1129" s="333"/>
      <c r="BG1129" s="333"/>
      <c r="BH1129" s="333"/>
      <c r="BI1129" s="333"/>
      <c r="BJ1129" s="333"/>
      <c r="BK1129" s="333"/>
      <c r="BL1129" s="333"/>
      <c r="BM1129" s="333"/>
      <c r="BN1129" s="333"/>
      <c r="BO1129" s="333"/>
      <c r="BP1129" s="333"/>
      <c r="BQ1129" s="333"/>
      <c r="BR1129" s="333"/>
      <c r="BS1129" s="333"/>
      <c r="BT1129" s="333"/>
      <c r="BU1129" s="112"/>
    </row>
    <row r="1130" spans="15:73" ht="20.100000000000001" customHeight="1">
      <c r="O1130" s="11"/>
      <c r="Q1130" s="334"/>
      <c r="R1130" s="334"/>
      <c r="S1130" s="334"/>
      <c r="T1130" s="334"/>
      <c r="U1130" s="334"/>
      <c r="V1130" s="334"/>
      <c r="W1130" s="334"/>
      <c r="X1130" s="334"/>
      <c r="Y1130" s="334"/>
      <c r="Z1130" s="149"/>
      <c r="AA1130" s="149"/>
      <c r="AB1130" s="149"/>
      <c r="AC1130" s="149"/>
      <c r="AD1130" s="149"/>
      <c r="AE1130" s="149"/>
      <c r="AF1130" s="333"/>
      <c r="AG1130" s="333"/>
      <c r="AH1130" s="333"/>
      <c r="AI1130" s="333"/>
      <c r="AJ1130" s="333"/>
      <c r="AK1130" s="333"/>
      <c r="AL1130" s="333"/>
      <c r="AM1130" s="333"/>
      <c r="AN1130" s="333"/>
      <c r="AO1130" s="333"/>
      <c r="AP1130" s="333"/>
      <c r="AQ1130" s="333"/>
      <c r="AR1130" s="333"/>
      <c r="AS1130" s="333"/>
      <c r="AT1130" s="333"/>
      <c r="AU1130" s="333"/>
      <c r="AV1130" s="333"/>
      <c r="AW1130" s="333"/>
      <c r="AX1130" s="333"/>
      <c r="AY1130" s="333"/>
      <c r="AZ1130" s="333"/>
      <c r="BA1130" s="333"/>
      <c r="BB1130" s="333"/>
      <c r="BC1130" s="333"/>
      <c r="BD1130" s="333"/>
      <c r="BE1130" s="333"/>
      <c r="BF1130" s="333"/>
      <c r="BG1130" s="333"/>
      <c r="BH1130" s="333"/>
      <c r="BI1130" s="333"/>
      <c r="BJ1130" s="333"/>
      <c r="BK1130" s="333"/>
      <c r="BL1130" s="333"/>
      <c r="BM1130" s="333"/>
      <c r="BN1130" s="333"/>
      <c r="BO1130" s="333"/>
      <c r="BP1130" s="333"/>
      <c r="BQ1130" s="333"/>
      <c r="BR1130" s="333"/>
      <c r="BS1130" s="333"/>
      <c r="BT1130" s="333"/>
      <c r="BU1130" s="112"/>
    </row>
    <row r="1131" spans="15:73" ht="20.100000000000001" customHeight="1">
      <c r="O1131" s="11"/>
      <c r="Q1131" s="334"/>
      <c r="R1131" s="334"/>
      <c r="S1131" s="334"/>
      <c r="T1131" s="334"/>
      <c r="U1131" s="334"/>
      <c r="V1131" s="334"/>
      <c r="W1131" s="334"/>
      <c r="X1131" s="334"/>
      <c r="Y1131" s="334"/>
      <c r="Z1131" s="149"/>
      <c r="AA1131" s="149"/>
      <c r="AB1131" s="149"/>
      <c r="AC1131" s="149"/>
      <c r="AD1131" s="149"/>
      <c r="AE1131" s="149"/>
      <c r="AF1131" s="333"/>
      <c r="AG1131" s="333"/>
      <c r="AH1131" s="333"/>
      <c r="AI1131" s="333"/>
      <c r="AJ1131" s="333"/>
      <c r="AK1131" s="333"/>
      <c r="AL1131" s="333"/>
      <c r="AM1131" s="333"/>
      <c r="AN1131" s="333"/>
      <c r="AO1131" s="333"/>
      <c r="AP1131" s="333"/>
      <c r="AQ1131" s="333"/>
      <c r="AR1131" s="333"/>
      <c r="AS1131" s="333"/>
      <c r="AT1131" s="333"/>
      <c r="AU1131" s="333"/>
      <c r="AV1131" s="333"/>
      <c r="AW1131" s="333"/>
      <c r="AX1131" s="333"/>
      <c r="AY1131" s="333"/>
      <c r="AZ1131" s="333"/>
      <c r="BA1131" s="333"/>
      <c r="BB1131" s="333"/>
      <c r="BC1131" s="333"/>
      <c r="BD1131" s="333"/>
      <c r="BE1131" s="333"/>
      <c r="BF1131" s="333"/>
      <c r="BG1131" s="333"/>
      <c r="BH1131" s="333"/>
      <c r="BI1131" s="333"/>
      <c r="BJ1131" s="333"/>
      <c r="BK1131" s="333"/>
      <c r="BL1131" s="333"/>
      <c r="BM1131" s="333"/>
      <c r="BN1131" s="333"/>
      <c r="BO1131" s="333"/>
      <c r="BP1131" s="333"/>
      <c r="BQ1131" s="333"/>
      <c r="BR1131" s="333"/>
      <c r="BS1131" s="333"/>
      <c r="BT1131" s="333"/>
      <c r="BU1131" s="112"/>
    </row>
    <row r="1132" spans="15:73" ht="20.100000000000001" customHeight="1">
      <c r="O1132" s="11"/>
      <c r="Q1132" s="334"/>
      <c r="R1132" s="334"/>
      <c r="S1132" s="334"/>
      <c r="T1132" s="334"/>
      <c r="U1132" s="334"/>
      <c r="V1132" s="334"/>
      <c r="W1132" s="334"/>
      <c r="X1132" s="334"/>
      <c r="Y1132" s="334"/>
      <c r="Z1132" s="149"/>
      <c r="AA1132" s="149"/>
      <c r="AB1132" s="149"/>
      <c r="AC1132" s="149"/>
      <c r="AD1132" s="149"/>
      <c r="AE1132" s="149"/>
      <c r="AF1132" s="333"/>
      <c r="AG1132" s="333"/>
      <c r="AH1132" s="333"/>
      <c r="AI1132" s="333"/>
      <c r="AJ1132" s="333"/>
      <c r="AK1132" s="333"/>
      <c r="AL1132" s="333"/>
      <c r="AM1132" s="333"/>
      <c r="AN1132" s="333"/>
      <c r="AO1132" s="333"/>
      <c r="AP1132" s="333"/>
      <c r="AQ1132" s="333"/>
      <c r="AR1132" s="333"/>
      <c r="AS1132" s="333"/>
      <c r="AT1132" s="333"/>
      <c r="AU1132" s="333"/>
      <c r="AV1132" s="333"/>
      <c r="AW1132" s="333"/>
      <c r="AX1132" s="333"/>
      <c r="AY1132" s="333"/>
      <c r="AZ1132" s="333"/>
      <c r="BA1132" s="333"/>
      <c r="BB1132" s="333"/>
      <c r="BC1132" s="333"/>
      <c r="BD1132" s="333"/>
      <c r="BE1132" s="333"/>
      <c r="BF1132" s="333"/>
      <c r="BG1132" s="333"/>
      <c r="BH1132" s="333"/>
      <c r="BI1132" s="333"/>
      <c r="BJ1132" s="333"/>
      <c r="BK1132" s="333"/>
      <c r="BL1132" s="333"/>
      <c r="BM1132" s="333"/>
      <c r="BN1132" s="333"/>
      <c r="BO1132" s="333"/>
      <c r="BP1132" s="333"/>
      <c r="BQ1132" s="333"/>
      <c r="BR1132" s="333"/>
      <c r="BS1132" s="333"/>
      <c r="BT1132" s="333"/>
      <c r="BU1132" s="112"/>
    </row>
    <row r="1133" spans="15:73" ht="20.100000000000001" customHeight="1">
      <c r="O1133" s="11"/>
      <c r="Q1133" s="334"/>
      <c r="R1133" s="334"/>
      <c r="S1133" s="334"/>
      <c r="T1133" s="334"/>
      <c r="U1133" s="334"/>
      <c r="V1133" s="334"/>
      <c r="W1133" s="334"/>
      <c r="X1133" s="334"/>
      <c r="Y1133" s="334"/>
      <c r="Z1133" s="149"/>
      <c r="AA1133" s="149"/>
      <c r="AB1133" s="149"/>
      <c r="AC1133" s="149"/>
      <c r="AD1133" s="149"/>
      <c r="AE1133" s="149"/>
      <c r="AF1133" s="333"/>
      <c r="AG1133" s="333"/>
      <c r="AH1133" s="333"/>
      <c r="AI1133" s="333"/>
      <c r="AJ1133" s="333"/>
      <c r="AK1133" s="333"/>
      <c r="AL1133" s="333"/>
      <c r="AM1133" s="333"/>
      <c r="AN1133" s="333"/>
      <c r="AO1133" s="333"/>
      <c r="AP1133" s="333"/>
      <c r="AQ1133" s="333"/>
      <c r="AR1133" s="333"/>
      <c r="AS1133" s="333"/>
      <c r="AT1133" s="333"/>
      <c r="AU1133" s="333"/>
      <c r="AV1133" s="333"/>
      <c r="AW1133" s="333"/>
      <c r="AX1133" s="333"/>
      <c r="AY1133" s="333"/>
      <c r="AZ1133" s="333"/>
      <c r="BA1133" s="333"/>
      <c r="BB1133" s="333"/>
      <c r="BC1133" s="333"/>
      <c r="BD1133" s="333"/>
      <c r="BE1133" s="333"/>
      <c r="BF1133" s="333"/>
      <c r="BG1133" s="333"/>
      <c r="BH1133" s="333"/>
      <c r="BI1133" s="333"/>
      <c r="BJ1133" s="333"/>
      <c r="BK1133" s="333"/>
      <c r="BL1133" s="333"/>
      <c r="BM1133" s="333"/>
      <c r="BN1133" s="333"/>
      <c r="BO1133" s="333"/>
      <c r="BP1133" s="333"/>
      <c r="BQ1133" s="333"/>
      <c r="BR1133" s="333"/>
      <c r="BS1133" s="333"/>
      <c r="BT1133" s="333"/>
      <c r="BU1133" s="112"/>
    </row>
    <row r="1134" spans="15:73" ht="20.100000000000001" customHeight="1">
      <c r="O1134" s="11"/>
      <c r="Q1134" s="334"/>
      <c r="R1134" s="334"/>
      <c r="S1134" s="334"/>
      <c r="T1134" s="334"/>
      <c r="U1134" s="334"/>
      <c r="V1134" s="334"/>
      <c r="W1134" s="334"/>
      <c r="X1134" s="334"/>
      <c r="Y1134" s="334"/>
      <c r="Z1134" s="149"/>
      <c r="AA1134" s="149"/>
      <c r="AB1134" s="149"/>
      <c r="AC1134" s="149"/>
      <c r="AD1134" s="149"/>
      <c r="AE1134" s="149"/>
      <c r="AF1134" s="333"/>
      <c r="AG1134" s="333"/>
      <c r="AH1134" s="333"/>
      <c r="AI1134" s="333"/>
      <c r="AJ1134" s="333"/>
      <c r="AK1134" s="333"/>
      <c r="AL1134" s="333"/>
      <c r="AM1134" s="333"/>
      <c r="AN1134" s="333"/>
      <c r="AO1134" s="333"/>
      <c r="AP1134" s="333"/>
      <c r="AQ1134" s="333"/>
      <c r="AR1134" s="333"/>
      <c r="AS1134" s="333"/>
      <c r="AT1134" s="333"/>
      <c r="AU1134" s="333"/>
      <c r="AV1134" s="333"/>
      <c r="AW1134" s="333"/>
      <c r="AX1134" s="333"/>
      <c r="AY1134" s="333"/>
      <c r="AZ1134" s="333"/>
      <c r="BA1134" s="333"/>
      <c r="BB1134" s="333"/>
      <c r="BC1134" s="333"/>
      <c r="BD1134" s="333"/>
      <c r="BE1134" s="333"/>
      <c r="BF1134" s="333"/>
      <c r="BG1134" s="333"/>
      <c r="BH1134" s="333"/>
      <c r="BI1134" s="333"/>
      <c r="BJ1134" s="333"/>
      <c r="BK1134" s="333"/>
      <c r="BL1134" s="333"/>
      <c r="BM1134" s="333"/>
      <c r="BN1134" s="333"/>
      <c r="BO1134" s="333"/>
      <c r="BP1134" s="333"/>
      <c r="BQ1134" s="333"/>
      <c r="BR1134" s="333"/>
      <c r="BS1134" s="333"/>
      <c r="BT1134" s="333"/>
      <c r="BU1134" s="112"/>
    </row>
    <row r="1135" spans="15:73" ht="20.100000000000001" customHeight="1">
      <c r="O1135" s="11"/>
      <c r="R1135" s="151"/>
      <c r="S1135" s="151"/>
      <c r="T1135" s="151"/>
      <c r="U1135" s="151"/>
      <c r="V1135" s="151"/>
      <c r="X1135" s="149"/>
      <c r="Y1135" s="149"/>
      <c r="Z1135" s="149"/>
      <c r="AA1135" s="149"/>
      <c r="AB1135" s="149"/>
      <c r="AC1135" s="149"/>
      <c r="AD1135" s="149"/>
      <c r="AE1135" s="149"/>
      <c r="AF1135" s="333"/>
      <c r="AG1135" s="333"/>
      <c r="AH1135" s="333"/>
      <c r="AI1135" s="333"/>
      <c r="AJ1135" s="333"/>
      <c r="AK1135" s="333"/>
      <c r="AL1135" s="333"/>
      <c r="AM1135" s="333"/>
      <c r="AN1135" s="333"/>
      <c r="AO1135" s="333"/>
      <c r="AP1135" s="333"/>
      <c r="AQ1135" s="333"/>
      <c r="AR1135" s="333"/>
      <c r="AS1135" s="333"/>
      <c r="AT1135" s="333"/>
      <c r="AU1135" s="333"/>
      <c r="AV1135" s="333"/>
      <c r="AW1135" s="333"/>
      <c r="AX1135" s="333"/>
      <c r="AY1135" s="333"/>
      <c r="AZ1135" s="333"/>
      <c r="BA1135" s="333"/>
      <c r="BB1135" s="333"/>
      <c r="BC1135" s="333"/>
      <c r="BD1135" s="333"/>
      <c r="BE1135" s="333"/>
      <c r="BF1135" s="333"/>
      <c r="BG1135" s="333"/>
      <c r="BH1135" s="333"/>
      <c r="BI1135" s="333"/>
      <c r="BJ1135" s="333"/>
      <c r="BK1135" s="333"/>
      <c r="BL1135" s="333"/>
      <c r="BM1135" s="333"/>
      <c r="BN1135" s="333"/>
      <c r="BO1135" s="333"/>
      <c r="BP1135" s="333"/>
      <c r="BQ1135" s="333"/>
      <c r="BR1135" s="333"/>
      <c r="BS1135" s="333"/>
      <c r="BT1135" s="333"/>
      <c r="BU1135" s="112"/>
    </row>
    <row r="1136" spans="15:73" ht="20.100000000000001" customHeight="1">
      <c r="O1136" s="11"/>
      <c r="R1136" s="151"/>
      <c r="S1136" s="151"/>
      <c r="T1136" s="151"/>
      <c r="U1136" s="151"/>
      <c r="V1136" s="151"/>
      <c r="X1136" s="149"/>
      <c r="Y1136" s="149"/>
      <c r="Z1136" s="149"/>
      <c r="AA1136" s="149"/>
      <c r="AB1136" s="149"/>
      <c r="AC1136" s="149"/>
      <c r="AD1136" s="149"/>
      <c r="AE1136" s="149"/>
      <c r="AF1136" s="333"/>
      <c r="AG1136" s="333"/>
      <c r="AH1136" s="333"/>
      <c r="AI1136" s="333"/>
      <c r="AJ1136" s="333"/>
      <c r="AK1136" s="333"/>
      <c r="AL1136" s="333"/>
      <c r="AM1136" s="333"/>
      <c r="AN1136" s="333"/>
      <c r="AO1136" s="333"/>
      <c r="AP1136" s="333"/>
      <c r="AQ1136" s="333"/>
      <c r="AR1136" s="333"/>
      <c r="AS1136" s="333"/>
      <c r="AT1136" s="333"/>
      <c r="AU1136" s="333"/>
      <c r="AV1136" s="333"/>
      <c r="AW1136" s="333"/>
      <c r="AX1136" s="333"/>
      <c r="AY1136" s="333"/>
      <c r="AZ1136" s="333"/>
      <c r="BA1136" s="333"/>
      <c r="BB1136" s="333"/>
      <c r="BC1136" s="333"/>
      <c r="BD1136" s="333"/>
      <c r="BE1136" s="333"/>
      <c r="BF1136" s="333"/>
      <c r="BG1136" s="333"/>
      <c r="BH1136" s="333"/>
      <c r="BI1136" s="333"/>
      <c r="BJ1136" s="333"/>
      <c r="BK1136" s="333"/>
      <c r="BL1136" s="333"/>
      <c r="BM1136" s="333"/>
      <c r="BN1136" s="333"/>
      <c r="BO1136" s="333"/>
      <c r="BP1136" s="333"/>
      <c r="BQ1136" s="333"/>
      <c r="BR1136" s="333"/>
      <c r="BS1136" s="333"/>
      <c r="BT1136" s="333"/>
      <c r="BU1136" s="112"/>
    </row>
    <row r="1137" spans="15:73" ht="20.100000000000001" customHeight="1" thickBot="1">
      <c r="O1137" s="15"/>
      <c r="P1137" s="16"/>
      <c r="Q1137" s="16"/>
      <c r="R1137" s="109"/>
      <c r="S1137" s="109"/>
      <c r="T1137" s="109"/>
      <c r="U1137" s="109"/>
      <c r="V1137" s="109"/>
      <c r="W1137" s="16"/>
      <c r="X1137" s="113"/>
      <c r="Y1137" s="113"/>
      <c r="Z1137" s="113"/>
      <c r="AA1137" s="113"/>
      <c r="AB1137" s="113"/>
      <c r="AC1137" s="113"/>
      <c r="AD1137" s="113"/>
      <c r="AE1137" s="113"/>
      <c r="AF1137" s="346"/>
      <c r="AG1137" s="346"/>
      <c r="AH1137" s="346"/>
      <c r="AI1137" s="346"/>
      <c r="AJ1137" s="346"/>
      <c r="AK1137" s="346"/>
      <c r="AL1137" s="346"/>
      <c r="AM1137" s="346"/>
      <c r="AN1137" s="346"/>
      <c r="AO1137" s="346"/>
      <c r="AP1137" s="346"/>
      <c r="AQ1137" s="346"/>
      <c r="AR1137" s="346"/>
      <c r="AS1137" s="346"/>
      <c r="AT1137" s="346"/>
      <c r="AU1137" s="346"/>
      <c r="AV1137" s="346"/>
      <c r="AW1137" s="346"/>
      <c r="AX1137" s="346"/>
      <c r="AY1137" s="346"/>
      <c r="AZ1137" s="346"/>
      <c r="BA1137" s="346"/>
      <c r="BB1137" s="346"/>
      <c r="BC1137" s="346"/>
      <c r="BD1137" s="346"/>
      <c r="BE1137" s="346"/>
      <c r="BF1137" s="346"/>
      <c r="BG1137" s="346"/>
      <c r="BH1137" s="346"/>
      <c r="BI1137" s="346"/>
      <c r="BJ1137" s="346"/>
      <c r="BK1137" s="346"/>
      <c r="BL1137" s="346"/>
      <c r="BM1137" s="346"/>
      <c r="BN1137" s="346"/>
      <c r="BO1137" s="346"/>
      <c r="BP1137" s="346"/>
      <c r="BQ1137" s="346"/>
      <c r="BR1137" s="346"/>
      <c r="BS1137" s="346"/>
      <c r="BT1137" s="346"/>
      <c r="BU1137" s="114"/>
    </row>
    <row r="1138" spans="15:73" ht="20.100000000000001" customHeight="1"/>
    <row r="1139" spans="15:73" ht="20.100000000000001" customHeight="1" thickBot="1"/>
    <row r="1140" spans="15:73" ht="20.100000000000001" customHeight="1">
      <c r="O1140" s="103"/>
      <c r="P1140" s="9"/>
      <c r="Q1140" s="9"/>
      <c r="R1140" s="9"/>
      <c r="S1140" s="9"/>
      <c r="T1140" s="9"/>
      <c r="U1140" s="9"/>
      <c r="V1140" s="9"/>
      <c r="W1140" s="9"/>
      <c r="X1140" s="110"/>
      <c r="Y1140" s="110"/>
      <c r="Z1140" s="110"/>
      <c r="AA1140" s="110"/>
      <c r="AB1140" s="110"/>
      <c r="AC1140" s="110"/>
      <c r="AD1140" s="110"/>
      <c r="AE1140" s="110"/>
      <c r="AF1140" s="110"/>
      <c r="AG1140" s="110"/>
      <c r="AH1140" s="110"/>
      <c r="AI1140" s="110"/>
      <c r="AJ1140" s="110"/>
      <c r="AK1140" s="110"/>
      <c r="AL1140" s="110"/>
      <c r="AM1140" s="110"/>
      <c r="AN1140" s="110"/>
      <c r="AO1140" s="110"/>
      <c r="AP1140" s="110"/>
      <c r="AQ1140" s="110"/>
      <c r="AR1140" s="110"/>
      <c r="AS1140" s="110"/>
      <c r="AT1140" s="110"/>
      <c r="AU1140" s="110"/>
      <c r="AV1140" s="110"/>
      <c r="AW1140" s="110"/>
      <c r="AX1140" s="110"/>
      <c r="AY1140" s="110"/>
      <c r="AZ1140" s="110"/>
      <c r="BA1140" s="110"/>
      <c r="BB1140" s="110"/>
      <c r="BC1140" s="110"/>
      <c r="BD1140" s="110"/>
      <c r="BE1140" s="110"/>
      <c r="BF1140" s="110"/>
      <c r="BG1140" s="110"/>
      <c r="BH1140" s="110"/>
      <c r="BI1140" s="110"/>
      <c r="BJ1140" s="110"/>
      <c r="BK1140" s="110"/>
      <c r="BL1140" s="110"/>
      <c r="BM1140" s="110"/>
      <c r="BN1140" s="110"/>
      <c r="BO1140" s="110"/>
      <c r="BP1140" s="110"/>
      <c r="BQ1140" s="110"/>
      <c r="BR1140" s="110"/>
      <c r="BS1140" s="110"/>
      <c r="BT1140" s="9"/>
      <c r="BU1140" s="10"/>
    </row>
    <row r="1141" spans="15:73" ht="20.100000000000001" customHeight="1">
      <c r="O1141" s="11"/>
      <c r="X1141" s="149"/>
      <c r="Y1141" s="149"/>
      <c r="Z1141" s="149"/>
      <c r="AA1141" s="149"/>
      <c r="AB1141" s="149"/>
      <c r="AC1141" s="149"/>
      <c r="AD1141" s="149"/>
      <c r="AE1141" s="149"/>
      <c r="AF1141" s="149"/>
      <c r="AG1141" s="149"/>
      <c r="AH1141" s="149"/>
      <c r="AI1141" s="149"/>
      <c r="AJ1141" s="149"/>
      <c r="AK1141" s="149"/>
      <c r="AL1141" s="149"/>
      <c r="AM1141" s="149"/>
      <c r="AN1141" s="149"/>
      <c r="AO1141" s="149"/>
      <c r="AP1141" s="149"/>
      <c r="AQ1141" s="149"/>
      <c r="AR1141" s="149"/>
      <c r="AS1141" s="149"/>
      <c r="AT1141" s="149"/>
      <c r="AU1141" s="149"/>
      <c r="AV1141" s="149"/>
      <c r="AW1141" s="149"/>
      <c r="AX1141" s="149"/>
      <c r="AY1141" s="149"/>
      <c r="AZ1141" s="149"/>
      <c r="BA1141" s="149"/>
      <c r="BB1141" s="149"/>
      <c r="BC1141" s="149"/>
      <c r="BD1141" s="149"/>
      <c r="BE1141" s="149"/>
      <c r="BF1141" s="149"/>
      <c r="BG1141" s="149"/>
      <c r="BH1141" s="149"/>
      <c r="BI1141" s="149"/>
      <c r="BJ1141" s="149"/>
      <c r="BK1141" s="149"/>
      <c r="BL1141" s="149"/>
      <c r="BM1141" s="149"/>
      <c r="BN1141" s="149"/>
      <c r="BO1141" s="149"/>
      <c r="BP1141" s="149"/>
      <c r="BQ1141" s="149"/>
      <c r="BR1141" s="149"/>
      <c r="BS1141" s="149"/>
      <c r="BT1141" s="149"/>
      <c r="BU1141" s="112"/>
    </row>
    <row r="1142" spans="15:73" ht="20.100000000000001" customHeight="1">
      <c r="O1142" s="11"/>
      <c r="X1142" s="149"/>
      <c r="Y1142" s="149"/>
      <c r="Z1142" s="149"/>
      <c r="AA1142" s="149"/>
      <c r="AB1142" s="149"/>
      <c r="AC1142" s="149"/>
      <c r="AD1142" s="149"/>
      <c r="AE1142" s="149"/>
      <c r="AF1142" s="333" t="s">
        <v>309</v>
      </c>
      <c r="AG1142" s="333"/>
      <c r="AH1142" s="333"/>
      <c r="AI1142" s="333"/>
      <c r="AJ1142" s="333"/>
      <c r="AK1142" s="333"/>
      <c r="AL1142" s="333"/>
      <c r="AM1142" s="333"/>
      <c r="AN1142" s="333"/>
      <c r="AO1142" s="333"/>
      <c r="AP1142" s="333"/>
      <c r="AQ1142" s="333"/>
      <c r="AR1142" s="333"/>
      <c r="AS1142" s="333"/>
      <c r="AT1142" s="333"/>
      <c r="AU1142" s="333"/>
      <c r="AV1142" s="333"/>
      <c r="AW1142" s="333"/>
      <c r="AX1142" s="333"/>
      <c r="AY1142" s="333"/>
      <c r="AZ1142" s="333"/>
      <c r="BA1142" s="333"/>
      <c r="BB1142" s="333"/>
      <c r="BC1142" s="333"/>
      <c r="BD1142" s="333"/>
      <c r="BE1142" s="333"/>
      <c r="BF1142" s="333"/>
      <c r="BG1142" s="333"/>
      <c r="BH1142" s="333"/>
      <c r="BI1142" s="333"/>
      <c r="BJ1142" s="333"/>
      <c r="BK1142" s="333"/>
      <c r="BL1142" s="333"/>
      <c r="BM1142" s="333"/>
      <c r="BN1142" s="333"/>
      <c r="BO1142" s="333"/>
      <c r="BP1142" s="333"/>
      <c r="BQ1142" s="333"/>
      <c r="BR1142" s="333"/>
      <c r="BS1142" s="333"/>
      <c r="BT1142" s="333"/>
      <c r="BU1142" s="112"/>
    </row>
    <row r="1143" spans="15:73" ht="20.100000000000001" customHeight="1">
      <c r="O1143" s="11"/>
      <c r="X1143" s="149"/>
      <c r="Y1143" s="149"/>
      <c r="Z1143" s="149"/>
      <c r="AA1143" s="149"/>
      <c r="AB1143" s="149"/>
      <c r="AC1143" s="149"/>
      <c r="AD1143" s="149"/>
      <c r="AE1143" s="149"/>
      <c r="AF1143" s="333"/>
      <c r="AG1143" s="333"/>
      <c r="AH1143" s="333"/>
      <c r="AI1143" s="333"/>
      <c r="AJ1143" s="333"/>
      <c r="AK1143" s="333"/>
      <c r="AL1143" s="333"/>
      <c r="AM1143" s="333"/>
      <c r="AN1143" s="333"/>
      <c r="AO1143" s="333"/>
      <c r="AP1143" s="333"/>
      <c r="AQ1143" s="333"/>
      <c r="AR1143" s="333"/>
      <c r="AS1143" s="333"/>
      <c r="AT1143" s="333"/>
      <c r="AU1143" s="333"/>
      <c r="AV1143" s="333"/>
      <c r="AW1143" s="333"/>
      <c r="AX1143" s="333"/>
      <c r="AY1143" s="333"/>
      <c r="AZ1143" s="333"/>
      <c r="BA1143" s="333"/>
      <c r="BB1143" s="333"/>
      <c r="BC1143" s="333"/>
      <c r="BD1143" s="333"/>
      <c r="BE1143" s="333"/>
      <c r="BF1143" s="333"/>
      <c r="BG1143" s="333"/>
      <c r="BH1143" s="333"/>
      <c r="BI1143" s="333"/>
      <c r="BJ1143" s="333"/>
      <c r="BK1143" s="333"/>
      <c r="BL1143" s="333"/>
      <c r="BM1143" s="333"/>
      <c r="BN1143" s="333"/>
      <c r="BO1143" s="333"/>
      <c r="BP1143" s="333"/>
      <c r="BQ1143" s="333"/>
      <c r="BR1143" s="333"/>
      <c r="BS1143" s="333"/>
      <c r="BT1143" s="333"/>
      <c r="BU1143" s="112"/>
    </row>
    <row r="1144" spans="15:73" ht="20.100000000000001" customHeight="1">
      <c r="O1144" s="11"/>
      <c r="X1144" s="149"/>
      <c r="Y1144" s="149"/>
      <c r="Z1144" s="149"/>
      <c r="AA1144" s="149"/>
      <c r="AB1144" s="149"/>
      <c r="AC1144" s="149"/>
      <c r="AD1144" s="149"/>
      <c r="AE1144" s="149"/>
      <c r="AF1144" s="333"/>
      <c r="AG1144" s="333"/>
      <c r="AH1144" s="333"/>
      <c r="AI1144" s="333"/>
      <c r="AJ1144" s="333"/>
      <c r="AK1144" s="333"/>
      <c r="AL1144" s="333"/>
      <c r="AM1144" s="333"/>
      <c r="AN1144" s="333"/>
      <c r="AO1144" s="333"/>
      <c r="AP1144" s="333"/>
      <c r="AQ1144" s="333"/>
      <c r="AR1144" s="333"/>
      <c r="AS1144" s="333"/>
      <c r="AT1144" s="333"/>
      <c r="AU1144" s="333"/>
      <c r="AV1144" s="333"/>
      <c r="AW1144" s="333"/>
      <c r="AX1144" s="333"/>
      <c r="AY1144" s="333"/>
      <c r="AZ1144" s="333"/>
      <c r="BA1144" s="333"/>
      <c r="BB1144" s="333"/>
      <c r="BC1144" s="333"/>
      <c r="BD1144" s="333"/>
      <c r="BE1144" s="333"/>
      <c r="BF1144" s="333"/>
      <c r="BG1144" s="333"/>
      <c r="BH1144" s="333"/>
      <c r="BI1144" s="333"/>
      <c r="BJ1144" s="333"/>
      <c r="BK1144" s="333"/>
      <c r="BL1144" s="333"/>
      <c r="BM1144" s="333"/>
      <c r="BN1144" s="333"/>
      <c r="BO1144" s="333"/>
      <c r="BP1144" s="333"/>
      <c r="BQ1144" s="333"/>
      <c r="BR1144" s="333"/>
      <c r="BS1144" s="333"/>
      <c r="BT1144" s="333"/>
      <c r="BU1144" s="112"/>
    </row>
    <row r="1145" spans="15:73" ht="20.100000000000001" customHeight="1">
      <c r="O1145" s="11"/>
      <c r="S1145" s="150"/>
      <c r="T1145" s="150"/>
      <c r="U1145" s="150"/>
      <c r="V1145" s="150"/>
      <c r="X1145" s="149"/>
      <c r="Y1145" s="149"/>
      <c r="Z1145" s="149"/>
      <c r="AA1145" s="149"/>
      <c r="AB1145" s="149"/>
      <c r="AC1145" s="149"/>
      <c r="AD1145" s="149"/>
      <c r="AE1145" s="149"/>
      <c r="AF1145" s="333"/>
      <c r="AG1145" s="333"/>
      <c r="AH1145" s="333"/>
      <c r="AI1145" s="333"/>
      <c r="AJ1145" s="333"/>
      <c r="AK1145" s="333"/>
      <c r="AL1145" s="333"/>
      <c r="AM1145" s="333"/>
      <c r="AN1145" s="333"/>
      <c r="AO1145" s="333"/>
      <c r="AP1145" s="333"/>
      <c r="AQ1145" s="333"/>
      <c r="AR1145" s="333"/>
      <c r="AS1145" s="333"/>
      <c r="AT1145" s="333"/>
      <c r="AU1145" s="333"/>
      <c r="AV1145" s="333"/>
      <c r="AW1145" s="333"/>
      <c r="AX1145" s="333"/>
      <c r="AY1145" s="333"/>
      <c r="AZ1145" s="333"/>
      <c r="BA1145" s="333"/>
      <c r="BB1145" s="333"/>
      <c r="BC1145" s="333"/>
      <c r="BD1145" s="333"/>
      <c r="BE1145" s="333"/>
      <c r="BF1145" s="333"/>
      <c r="BG1145" s="333"/>
      <c r="BH1145" s="333"/>
      <c r="BI1145" s="333"/>
      <c r="BJ1145" s="333"/>
      <c r="BK1145" s="333"/>
      <c r="BL1145" s="333"/>
      <c r="BM1145" s="333"/>
      <c r="BN1145" s="333"/>
      <c r="BO1145" s="333"/>
      <c r="BP1145" s="333"/>
      <c r="BQ1145" s="333"/>
      <c r="BR1145" s="333"/>
      <c r="BS1145" s="333"/>
      <c r="BT1145" s="333"/>
      <c r="BU1145" s="112"/>
    </row>
    <row r="1146" spans="15:73" ht="20.100000000000001" customHeight="1">
      <c r="O1146" s="11"/>
      <c r="R1146" s="150"/>
      <c r="S1146" s="150"/>
      <c r="T1146" s="150"/>
      <c r="U1146" s="150"/>
      <c r="V1146" s="150"/>
      <c r="X1146" s="149"/>
      <c r="Y1146" s="149"/>
      <c r="Z1146" s="149"/>
      <c r="AA1146" s="149"/>
      <c r="AB1146" s="149"/>
      <c r="AC1146" s="149"/>
      <c r="AD1146" s="149"/>
      <c r="AE1146" s="149"/>
      <c r="AF1146" s="333"/>
      <c r="AG1146" s="333"/>
      <c r="AH1146" s="333"/>
      <c r="AI1146" s="333"/>
      <c r="AJ1146" s="333"/>
      <c r="AK1146" s="333"/>
      <c r="AL1146" s="333"/>
      <c r="AM1146" s="333"/>
      <c r="AN1146" s="333"/>
      <c r="AO1146" s="333"/>
      <c r="AP1146" s="333"/>
      <c r="AQ1146" s="333"/>
      <c r="AR1146" s="333"/>
      <c r="AS1146" s="333"/>
      <c r="AT1146" s="333"/>
      <c r="AU1146" s="333"/>
      <c r="AV1146" s="333"/>
      <c r="AW1146" s="333"/>
      <c r="AX1146" s="333"/>
      <c r="AY1146" s="333"/>
      <c r="AZ1146" s="333"/>
      <c r="BA1146" s="333"/>
      <c r="BB1146" s="333"/>
      <c r="BC1146" s="333"/>
      <c r="BD1146" s="333"/>
      <c r="BE1146" s="333"/>
      <c r="BF1146" s="333"/>
      <c r="BG1146" s="333"/>
      <c r="BH1146" s="333"/>
      <c r="BI1146" s="333"/>
      <c r="BJ1146" s="333"/>
      <c r="BK1146" s="333"/>
      <c r="BL1146" s="333"/>
      <c r="BM1146" s="333"/>
      <c r="BN1146" s="333"/>
      <c r="BO1146" s="333"/>
      <c r="BP1146" s="333"/>
      <c r="BQ1146" s="333"/>
      <c r="BR1146" s="333"/>
      <c r="BS1146" s="333"/>
      <c r="BT1146" s="333"/>
      <c r="BU1146" s="112"/>
    </row>
    <row r="1147" spans="15:73" ht="20.100000000000001" customHeight="1">
      <c r="O1147" s="11"/>
      <c r="R1147" s="150"/>
      <c r="S1147" s="150"/>
      <c r="T1147" s="150"/>
      <c r="U1147" s="150"/>
      <c r="V1147" s="150"/>
      <c r="X1147" s="149"/>
      <c r="Y1147" s="149"/>
      <c r="Z1147" s="149"/>
      <c r="AA1147" s="149"/>
      <c r="AB1147" s="149"/>
      <c r="AC1147" s="149"/>
      <c r="AD1147" s="149"/>
      <c r="AE1147" s="149"/>
      <c r="AF1147" s="333"/>
      <c r="AG1147" s="333"/>
      <c r="AH1147" s="333"/>
      <c r="AI1147" s="333"/>
      <c r="AJ1147" s="333"/>
      <c r="AK1147" s="333"/>
      <c r="AL1147" s="333"/>
      <c r="AM1147" s="333"/>
      <c r="AN1147" s="333"/>
      <c r="AO1147" s="333"/>
      <c r="AP1147" s="333"/>
      <c r="AQ1147" s="333"/>
      <c r="AR1147" s="333"/>
      <c r="AS1147" s="333"/>
      <c r="AT1147" s="333"/>
      <c r="AU1147" s="333"/>
      <c r="AV1147" s="333"/>
      <c r="AW1147" s="333"/>
      <c r="AX1147" s="333"/>
      <c r="AY1147" s="333"/>
      <c r="AZ1147" s="333"/>
      <c r="BA1147" s="333"/>
      <c r="BB1147" s="333"/>
      <c r="BC1147" s="333"/>
      <c r="BD1147" s="333"/>
      <c r="BE1147" s="333"/>
      <c r="BF1147" s="333"/>
      <c r="BG1147" s="333"/>
      <c r="BH1147" s="333"/>
      <c r="BI1147" s="333"/>
      <c r="BJ1147" s="333"/>
      <c r="BK1147" s="333"/>
      <c r="BL1147" s="333"/>
      <c r="BM1147" s="333"/>
      <c r="BN1147" s="333"/>
      <c r="BO1147" s="333"/>
      <c r="BP1147" s="333"/>
      <c r="BQ1147" s="333"/>
      <c r="BR1147" s="333"/>
      <c r="BS1147" s="333"/>
      <c r="BT1147" s="333"/>
      <c r="BU1147" s="112"/>
    </row>
    <row r="1148" spans="15:73" ht="20.100000000000001" customHeight="1">
      <c r="O1148" s="11"/>
      <c r="R1148" s="150"/>
      <c r="S1148" s="150"/>
      <c r="T1148" s="150"/>
      <c r="U1148" s="150"/>
      <c r="V1148" s="150"/>
      <c r="X1148" s="149"/>
      <c r="Y1148" s="149"/>
      <c r="Z1148" s="149"/>
      <c r="AA1148" s="149"/>
      <c r="AB1148" s="149"/>
      <c r="AC1148" s="149"/>
      <c r="AD1148" s="149"/>
      <c r="AE1148" s="149"/>
      <c r="AF1148" s="333"/>
      <c r="AG1148" s="333"/>
      <c r="AH1148" s="333"/>
      <c r="AI1148" s="333"/>
      <c r="AJ1148" s="333"/>
      <c r="AK1148" s="333"/>
      <c r="AL1148" s="333"/>
      <c r="AM1148" s="333"/>
      <c r="AN1148" s="333"/>
      <c r="AO1148" s="333"/>
      <c r="AP1148" s="333"/>
      <c r="AQ1148" s="333"/>
      <c r="AR1148" s="333"/>
      <c r="AS1148" s="333"/>
      <c r="AT1148" s="333"/>
      <c r="AU1148" s="333"/>
      <c r="AV1148" s="333"/>
      <c r="AW1148" s="333"/>
      <c r="AX1148" s="333"/>
      <c r="AY1148" s="333"/>
      <c r="AZ1148" s="333"/>
      <c r="BA1148" s="333"/>
      <c r="BB1148" s="333"/>
      <c r="BC1148" s="333"/>
      <c r="BD1148" s="333"/>
      <c r="BE1148" s="333"/>
      <c r="BF1148" s="333"/>
      <c r="BG1148" s="333"/>
      <c r="BH1148" s="333"/>
      <c r="BI1148" s="333"/>
      <c r="BJ1148" s="333"/>
      <c r="BK1148" s="333"/>
      <c r="BL1148" s="333"/>
      <c r="BM1148" s="333"/>
      <c r="BN1148" s="333"/>
      <c r="BO1148" s="333"/>
      <c r="BP1148" s="333"/>
      <c r="BQ1148" s="333"/>
      <c r="BR1148" s="333"/>
      <c r="BS1148" s="333"/>
      <c r="BT1148" s="333"/>
      <c r="BU1148" s="112"/>
    </row>
    <row r="1149" spans="15:73" ht="20.100000000000001" customHeight="1">
      <c r="O1149" s="11"/>
      <c r="R1149" s="150"/>
      <c r="S1149" s="150"/>
      <c r="T1149" s="150"/>
      <c r="U1149" s="150"/>
      <c r="V1149" s="150"/>
      <c r="X1149" s="149"/>
      <c r="Y1149" s="149"/>
      <c r="Z1149" s="149"/>
      <c r="AA1149" s="149"/>
      <c r="AB1149" s="149"/>
      <c r="AC1149" s="149"/>
      <c r="AD1149" s="149"/>
      <c r="AE1149" s="149"/>
      <c r="AF1149" s="333"/>
      <c r="AG1149" s="333"/>
      <c r="AH1149" s="333"/>
      <c r="AI1149" s="333"/>
      <c r="AJ1149" s="333"/>
      <c r="AK1149" s="333"/>
      <c r="AL1149" s="333"/>
      <c r="AM1149" s="333"/>
      <c r="AN1149" s="333"/>
      <c r="AO1149" s="333"/>
      <c r="AP1149" s="333"/>
      <c r="AQ1149" s="333"/>
      <c r="AR1149" s="333"/>
      <c r="AS1149" s="333"/>
      <c r="AT1149" s="333"/>
      <c r="AU1149" s="333"/>
      <c r="AV1149" s="333"/>
      <c r="AW1149" s="333"/>
      <c r="AX1149" s="333"/>
      <c r="AY1149" s="333"/>
      <c r="AZ1149" s="333"/>
      <c r="BA1149" s="333"/>
      <c r="BB1149" s="333"/>
      <c r="BC1149" s="333"/>
      <c r="BD1149" s="333"/>
      <c r="BE1149" s="333"/>
      <c r="BF1149" s="333"/>
      <c r="BG1149" s="333"/>
      <c r="BH1149" s="333"/>
      <c r="BI1149" s="333"/>
      <c r="BJ1149" s="333"/>
      <c r="BK1149" s="333"/>
      <c r="BL1149" s="333"/>
      <c r="BM1149" s="333"/>
      <c r="BN1149" s="333"/>
      <c r="BO1149" s="333"/>
      <c r="BP1149" s="333"/>
      <c r="BQ1149" s="333"/>
      <c r="BR1149" s="333"/>
      <c r="BS1149" s="333"/>
      <c r="BT1149" s="333"/>
      <c r="BU1149" s="112"/>
    </row>
    <row r="1150" spans="15:73" ht="20.100000000000001" customHeight="1">
      <c r="O1150" s="11"/>
      <c r="R1150" s="150"/>
      <c r="S1150" s="150"/>
      <c r="T1150" s="150"/>
      <c r="U1150" s="150"/>
      <c r="V1150" s="150"/>
      <c r="X1150" s="149"/>
      <c r="Y1150" s="149"/>
      <c r="Z1150" s="149"/>
      <c r="AA1150" s="149"/>
      <c r="AB1150" s="149"/>
      <c r="AC1150" s="149"/>
      <c r="AD1150" s="149"/>
      <c r="AE1150" s="149"/>
      <c r="AF1150" s="333"/>
      <c r="AG1150" s="333"/>
      <c r="AH1150" s="333"/>
      <c r="AI1150" s="333"/>
      <c r="AJ1150" s="333"/>
      <c r="AK1150" s="333"/>
      <c r="AL1150" s="333"/>
      <c r="AM1150" s="333"/>
      <c r="AN1150" s="333"/>
      <c r="AO1150" s="333"/>
      <c r="AP1150" s="333"/>
      <c r="AQ1150" s="333"/>
      <c r="AR1150" s="333"/>
      <c r="AS1150" s="333"/>
      <c r="AT1150" s="333"/>
      <c r="AU1150" s="333"/>
      <c r="AV1150" s="333"/>
      <c r="AW1150" s="333"/>
      <c r="AX1150" s="333"/>
      <c r="AY1150" s="333"/>
      <c r="AZ1150" s="333"/>
      <c r="BA1150" s="333"/>
      <c r="BB1150" s="333"/>
      <c r="BC1150" s="333"/>
      <c r="BD1150" s="333"/>
      <c r="BE1150" s="333"/>
      <c r="BF1150" s="333"/>
      <c r="BG1150" s="333"/>
      <c r="BH1150" s="333"/>
      <c r="BI1150" s="333"/>
      <c r="BJ1150" s="333"/>
      <c r="BK1150" s="333"/>
      <c r="BL1150" s="333"/>
      <c r="BM1150" s="333"/>
      <c r="BN1150" s="333"/>
      <c r="BO1150" s="333"/>
      <c r="BP1150" s="333"/>
      <c r="BQ1150" s="333"/>
      <c r="BR1150" s="333"/>
      <c r="BS1150" s="333"/>
      <c r="BT1150" s="333"/>
      <c r="BU1150" s="112"/>
    </row>
    <row r="1151" spans="15:73" ht="20.100000000000001" customHeight="1">
      <c r="O1151" s="11"/>
      <c r="R1151" s="150"/>
      <c r="S1151" s="150"/>
      <c r="T1151" s="150"/>
      <c r="U1151" s="150"/>
      <c r="V1151" s="150"/>
      <c r="X1151" s="149"/>
      <c r="Y1151" s="149"/>
      <c r="Z1151" s="149"/>
      <c r="AA1151" s="149"/>
      <c r="AB1151" s="149"/>
      <c r="AC1151" s="149"/>
      <c r="AD1151" s="149"/>
      <c r="AE1151" s="149"/>
      <c r="AF1151" s="333"/>
      <c r="AG1151" s="333"/>
      <c r="AH1151" s="333"/>
      <c r="AI1151" s="333"/>
      <c r="AJ1151" s="333"/>
      <c r="AK1151" s="333"/>
      <c r="AL1151" s="333"/>
      <c r="AM1151" s="333"/>
      <c r="AN1151" s="333"/>
      <c r="AO1151" s="333"/>
      <c r="AP1151" s="333"/>
      <c r="AQ1151" s="333"/>
      <c r="AR1151" s="333"/>
      <c r="AS1151" s="333"/>
      <c r="AT1151" s="333"/>
      <c r="AU1151" s="333"/>
      <c r="AV1151" s="333"/>
      <c r="AW1151" s="333"/>
      <c r="AX1151" s="333"/>
      <c r="AY1151" s="333"/>
      <c r="AZ1151" s="333"/>
      <c r="BA1151" s="333"/>
      <c r="BB1151" s="333"/>
      <c r="BC1151" s="333"/>
      <c r="BD1151" s="333"/>
      <c r="BE1151" s="333"/>
      <c r="BF1151" s="333"/>
      <c r="BG1151" s="333"/>
      <c r="BH1151" s="333"/>
      <c r="BI1151" s="333"/>
      <c r="BJ1151" s="333"/>
      <c r="BK1151" s="333"/>
      <c r="BL1151" s="333"/>
      <c r="BM1151" s="333"/>
      <c r="BN1151" s="333"/>
      <c r="BO1151" s="333"/>
      <c r="BP1151" s="333"/>
      <c r="BQ1151" s="333"/>
      <c r="BR1151" s="333"/>
      <c r="BS1151" s="333"/>
      <c r="BT1151" s="333"/>
      <c r="BU1151" s="112"/>
    </row>
    <row r="1152" spans="15:73" ht="20.100000000000001" customHeight="1">
      <c r="O1152" s="11"/>
      <c r="R1152" s="150"/>
      <c r="S1152" s="150"/>
      <c r="T1152" s="150"/>
      <c r="U1152" s="150"/>
      <c r="V1152" s="150"/>
      <c r="X1152" s="149"/>
      <c r="Y1152" s="149"/>
      <c r="Z1152" s="149"/>
      <c r="AA1152" s="149"/>
      <c r="AB1152" s="149"/>
      <c r="AC1152" s="149"/>
      <c r="AD1152" s="149"/>
      <c r="AE1152" s="149"/>
      <c r="AF1152" s="333"/>
      <c r="AG1152" s="333"/>
      <c r="AH1152" s="333"/>
      <c r="AI1152" s="333"/>
      <c r="AJ1152" s="333"/>
      <c r="AK1152" s="333"/>
      <c r="AL1152" s="333"/>
      <c r="AM1152" s="333"/>
      <c r="AN1152" s="333"/>
      <c r="AO1152" s="333"/>
      <c r="AP1152" s="333"/>
      <c r="AQ1152" s="333"/>
      <c r="AR1152" s="333"/>
      <c r="AS1152" s="333"/>
      <c r="AT1152" s="333"/>
      <c r="AU1152" s="333"/>
      <c r="AV1152" s="333"/>
      <c r="AW1152" s="333"/>
      <c r="AX1152" s="333"/>
      <c r="AY1152" s="333"/>
      <c r="AZ1152" s="333"/>
      <c r="BA1152" s="333"/>
      <c r="BB1152" s="333"/>
      <c r="BC1152" s="333"/>
      <c r="BD1152" s="333"/>
      <c r="BE1152" s="333"/>
      <c r="BF1152" s="333"/>
      <c r="BG1152" s="333"/>
      <c r="BH1152" s="333"/>
      <c r="BI1152" s="333"/>
      <c r="BJ1152" s="333"/>
      <c r="BK1152" s="333"/>
      <c r="BL1152" s="333"/>
      <c r="BM1152" s="333"/>
      <c r="BN1152" s="333"/>
      <c r="BO1152" s="333"/>
      <c r="BP1152" s="333"/>
      <c r="BQ1152" s="333"/>
      <c r="BR1152" s="333"/>
      <c r="BS1152" s="333"/>
      <c r="BT1152" s="333"/>
      <c r="BU1152" s="112"/>
    </row>
    <row r="1153" spans="15:73" ht="20.100000000000001" customHeight="1">
      <c r="O1153" s="11"/>
      <c r="R1153" s="150"/>
      <c r="S1153" s="150"/>
      <c r="T1153" s="150"/>
      <c r="U1153" s="150"/>
      <c r="V1153" s="150"/>
      <c r="X1153" s="149"/>
      <c r="Y1153" s="149"/>
      <c r="Z1153" s="149"/>
      <c r="AA1153" s="149"/>
      <c r="AB1153" s="149"/>
      <c r="AC1153" s="149"/>
      <c r="AD1153" s="149"/>
      <c r="AE1153" s="149"/>
      <c r="AF1153" s="333"/>
      <c r="AG1153" s="333"/>
      <c r="AH1153" s="333"/>
      <c r="AI1153" s="333"/>
      <c r="AJ1153" s="333"/>
      <c r="AK1153" s="333"/>
      <c r="AL1153" s="333"/>
      <c r="AM1153" s="333"/>
      <c r="AN1153" s="333"/>
      <c r="AO1153" s="333"/>
      <c r="AP1153" s="333"/>
      <c r="AQ1153" s="333"/>
      <c r="AR1153" s="333"/>
      <c r="AS1153" s="333"/>
      <c r="AT1153" s="333"/>
      <c r="AU1153" s="333"/>
      <c r="AV1153" s="333"/>
      <c r="AW1153" s="333"/>
      <c r="AX1153" s="333"/>
      <c r="AY1153" s="333"/>
      <c r="AZ1153" s="333"/>
      <c r="BA1153" s="333"/>
      <c r="BB1153" s="333"/>
      <c r="BC1153" s="333"/>
      <c r="BD1153" s="333"/>
      <c r="BE1153" s="333"/>
      <c r="BF1153" s="333"/>
      <c r="BG1153" s="333"/>
      <c r="BH1153" s="333"/>
      <c r="BI1153" s="333"/>
      <c r="BJ1153" s="333"/>
      <c r="BK1153" s="333"/>
      <c r="BL1153" s="333"/>
      <c r="BM1153" s="333"/>
      <c r="BN1153" s="333"/>
      <c r="BO1153" s="333"/>
      <c r="BP1153" s="333"/>
      <c r="BQ1153" s="333"/>
      <c r="BR1153" s="333"/>
      <c r="BS1153" s="333"/>
      <c r="BT1153" s="333"/>
      <c r="BU1153" s="112"/>
    </row>
    <row r="1154" spans="15:73" ht="20.100000000000001" customHeight="1">
      <c r="O1154" s="11"/>
      <c r="R1154" s="150"/>
      <c r="S1154" s="150"/>
      <c r="T1154" s="150"/>
      <c r="U1154" s="150"/>
      <c r="V1154" s="150"/>
      <c r="X1154" s="149"/>
      <c r="Y1154" s="149"/>
      <c r="Z1154" s="149"/>
      <c r="AA1154" s="149"/>
      <c r="AB1154" s="149"/>
      <c r="AC1154" s="149"/>
      <c r="AD1154" s="149"/>
      <c r="AE1154" s="149"/>
      <c r="AF1154" s="333"/>
      <c r="AG1154" s="333"/>
      <c r="AH1154" s="333"/>
      <c r="AI1154" s="333"/>
      <c r="AJ1154" s="333"/>
      <c r="AK1154" s="333"/>
      <c r="AL1154" s="333"/>
      <c r="AM1154" s="333"/>
      <c r="AN1154" s="333"/>
      <c r="AO1154" s="333"/>
      <c r="AP1154" s="333"/>
      <c r="AQ1154" s="333"/>
      <c r="AR1154" s="333"/>
      <c r="AS1154" s="333"/>
      <c r="AT1154" s="333"/>
      <c r="AU1154" s="333"/>
      <c r="AV1154" s="333"/>
      <c r="AW1154" s="333"/>
      <c r="AX1154" s="333"/>
      <c r="AY1154" s="333"/>
      <c r="AZ1154" s="333"/>
      <c r="BA1154" s="333"/>
      <c r="BB1154" s="333"/>
      <c r="BC1154" s="333"/>
      <c r="BD1154" s="333"/>
      <c r="BE1154" s="333"/>
      <c r="BF1154" s="333"/>
      <c r="BG1154" s="333"/>
      <c r="BH1154" s="333"/>
      <c r="BI1154" s="333"/>
      <c r="BJ1154" s="333"/>
      <c r="BK1154" s="333"/>
      <c r="BL1154" s="333"/>
      <c r="BM1154" s="333"/>
      <c r="BN1154" s="333"/>
      <c r="BO1154" s="333"/>
      <c r="BP1154" s="333"/>
      <c r="BQ1154" s="333"/>
      <c r="BR1154" s="333"/>
      <c r="BS1154" s="333"/>
      <c r="BT1154" s="333"/>
      <c r="BU1154" s="112"/>
    </row>
    <row r="1155" spans="15:73" ht="20.100000000000001" customHeight="1">
      <c r="O1155" s="11"/>
      <c r="R1155" s="150"/>
      <c r="S1155" s="150"/>
      <c r="T1155" s="150"/>
      <c r="U1155" s="150"/>
      <c r="V1155" s="150"/>
      <c r="X1155" s="149"/>
      <c r="Y1155" s="149"/>
      <c r="Z1155" s="149"/>
      <c r="AA1155" s="149"/>
      <c r="AB1155" s="149"/>
      <c r="AC1155" s="149"/>
      <c r="AD1155" s="149"/>
      <c r="AE1155" s="149"/>
      <c r="AF1155" s="333"/>
      <c r="AG1155" s="333"/>
      <c r="AH1155" s="333"/>
      <c r="AI1155" s="333"/>
      <c r="AJ1155" s="333"/>
      <c r="AK1155" s="333"/>
      <c r="AL1155" s="333"/>
      <c r="AM1155" s="333"/>
      <c r="AN1155" s="333"/>
      <c r="AO1155" s="333"/>
      <c r="AP1155" s="333"/>
      <c r="AQ1155" s="333"/>
      <c r="AR1155" s="333"/>
      <c r="AS1155" s="333"/>
      <c r="AT1155" s="333"/>
      <c r="AU1155" s="333"/>
      <c r="AV1155" s="333"/>
      <c r="AW1155" s="333"/>
      <c r="AX1155" s="333"/>
      <c r="AY1155" s="333"/>
      <c r="AZ1155" s="333"/>
      <c r="BA1155" s="333"/>
      <c r="BB1155" s="333"/>
      <c r="BC1155" s="333"/>
      <c r="BD1155" s="333"/>
      <c r="BE1155" s="333"/>
      <c r="BF1155" s="333"/>
      <c r="BG1155" s="333"/>
      <c r="BH1155" s="333"/>
      <c r="BI1155" s="333"/>
      <c r="BJ1155" s="333"/>
      <c r="BK1155" s="333"/>
      <c r="BL1155" s="333"/>
      <c r="BM1155" s="333"/>
      <c r="BN1155" s="333"/>
      <c r="BO1155" s="333"/>
      <c r="BP1155" s="333"/>
      <c r="BQ1155" s="333"/>
      <c r="BR1155" s="333"/>
      <c r="BS1155" s="333"/>
      <c r="BT1155" s="333"/>
      <c r="BU1155" s="112"/>
    </row>
    <row r="1156" spans="15:73" ht="20.100000000000001" customHeight="1">
      <c r="O1156" s="11"/>
      <c r="R1156" s="151"/>
      <c r="S1156" s="151"/>
      <c r="T1156" s="151"/>
      <c r="U1156" s="151"/>
      <c r="V1156" s="151"/>
      <c r="X1156" s="149"/>
      <c r="Y1156" s="149"/>
      <c r="Z1156" s="149"/>
      <c r="AA1156" s="149"/>
      <c r="AB1156" s="149"/>
      <c r="AC1156" s="149"/>
      <c r="AD1156" s="149"/>
      <c r="AE1156" s="149"/>
      <c r="AF1156" s="333"/>
      <c r="AG1156" s="333"/>
      <c r="AH1156" s="333"/>
      <c r="AI1156" s="333"/>
      <c r="AJ1156" s="333"/>
      <c r="AK1156" s="333"/>
      <c r="AL1156" s="333"/>
      <c r="AM1156" s="333"/>
      <c r="AN1156" s="333"/>
      <c r="AO1156" s="333"/>
      <c r="AP1156" s="333"/>
      <c r="AQ1156" s="333"/>
      <c r="AR1156" s="333"/>
      <c r="AS1156" s="333"/>
      <c r="AT1156" s="333"/>
      <c r="AU1156" s="333"/>
      <c r="AV1156" s="333"/>
      <c r="AW1156" s="333"/>
      <c r="AX1156" s="333"/>
      <c r="AY1156" s="333"/>
      <c r="AZ1156" s="333"/>
      <c r="BA1156" s="333"/>
      <c r="BB1156" s="333"/>
      <c r="BC1156" s="333"/>
      <c r="BD1156" s="333"/>
      <c r="BE1156" s="333"/>
      <c r="BF1156" s="333"/>
      <c r="BG1156" s="333"/>
      <c r="BH1156" s="333"/>
      <c r="BI1156" s="333"/>
      <c r="BJ1156" s="333"/>
      <c r="BK1156" s="333"/>
      <c r="BL1156" s="333"/>
      <c r="BM1156" s="333"/>
      <c r="BN1156" s="333"/>
      <c r="BO1156" s="333"/>
      <c r="BP1156" s="333"/>
      <c r="BQ1156" s="333"/>
      <c r="BR1156" s="333"/>
      <c r="BS1156" s="333"/>
      <c r="BT1156" s="333"/>
      <c r="BU1156" s="112"/>
    </row>
    <row r="1157" spans="15:73" ht="20.100000000000001" customHeight="1">
      <c r="O1157" s="11"/>
      <c r="R1157" s="151"/>
      <c r="S1157" s="151"/>
      <c r="T1157" s="151"/>
      <c r="U1157" s="151"/>
      <c r="V1157" s="151"/>
      <c r="X1157" s="149"/>
      <c r="Y1157" s="149"/>
      <c r="Z1157" s="149"/>
      <c r="AA1157" s="149"/>
      <c r="AB1157" s="149"/>
      <c r="AC1157" s="149"/>
      <c r="AD1157" s="149"/>
      <c r="AE1157" s="149"/>
      <c r="AF1157" s="333"/>
      <c r="AG1157" s="333"/>
      <c r="AH1157" s="333"/>
      <c r="AI1157" s="333"/>
      <c r="AJ1157" s="333"/>
      <c r="AK1157" s="333"/>
      <c r="AL1157" s="333"/>
      <c r="AM1157" s="333"/>
      <c r="AN1157" s="333"/>
      <c r="AO1157" s="333"/>
      <c r="AP1157" s="333"/>
      <c r="AQ1157" s="333"/>
      <c r="AR1157" s="333"/>
      <c r="AS1157" s="333"/>
      <c r="AT1157" s="333"/>
      <c r="AU1157" s="333"/>
      <c r="AV1157" s="333"/>
      <c r="AW1157" s="333"/>
      <c r="AX1157" s="333"/>
      <c r="AY1157" s="333"/>
      <c r="AZ1157" s="333"/>
      <c r="BA1157" s="333"/>
      <c r="BB1157" s="333"/>
      <c r="BC1157" s="333"/>
      <c r="BD1157" s="333"/>
      <c r="BE1157" s="333"/>
      <c r="BF1157" s="333"/>
      <c r="BG1157" s="333"/>
      <c r="BH1157" s="333"/>
      <c r="BI1157" s="333"/>
      <c r="BJ1157" s="333"/>
      <c r="BK1157" s="333"/>
      <c r="BL1157" s="333"/>
      <c r="BM1157" s="333"/>
      <c r="BN1157" s="333"/>
      <c r="BO1157" s="333"/>
      <c r="BP1157" s="333"/>
      <c r="BQ1157" s="333"/>
      <c r="BR1157" s="333"/>
      <c r="BS1157" s="333"/>
      <c r="BT1157" s="333"/>
      <c r="BU1157" s="112"/>
    </row>
    <row r="1158" spans="15:73" ht="20.100000000000001" customHeight="1">
      <c r="O1158" s="11"/>
      <c r="R1158" s="151"/>
      <c r="S1158" s="151"/>
      <c r="T1158" s="151"/>
      <c r="U1158" s="151"/>
      <c r="V1158" s="151"/>
      <c r="X1158" s="149"/>
      <c r="Y1158" s="149"/>
      <c r="Z1158" s="149"/>
      <c r="AA1158" s="149"/>
      <c r="AB1158" s="149"/>
      <c r="AC1158" s="149"/>
      <c r="AD1158" s="149"/>
      <c r="AE1158" s="149"/>
      <c r="AF1158" s="333"/>
      <c r="AG1158" s="333"/>
      <c r="AH1158" s="333"/>
      <c r="AI1158" s="333"/>
      <c r="AJ1158" s="333"/>
      <c r="AK1158" s="333"/>
      <c r="AL1158" s="333"/>
      <c r="AM1158" s="333"/>
      <c r="AN1158" s="333"/>
      <c r="AO1158" s="333"/>
      <c r="AP1158" s="333"/>
      <c r="AQ1158" s="333"/>
      <c r="AR1158" s="333"/>
      <c r="AS1158" s="333"/>
      <c r="AT1158" s="333"/>
      <c r="AU1158" s="333"/>
      <c r="AV1158" s="333"/>
      <c r="AW1158" s="333"/>
      <c r="AX1158" s="333"/>
      <c r="AY1158" s="333"/>
      <c r="AZ1158" s="333"/>
      <c r="BA1158" s="333"/>
      <c r="BB1158" s="333"/>
      <c r="BC1158" s="333"/>
      <c r="BD1158" s="333"/>
      <c r="BE1158" s="333"/>
      <c r="BF1158" s="333"/>
      <c r="BG1158" s="333"/>
      <c r="BH1158" s="333"/>
      <c r="BI1158" s="333"/>
      <c r="BJ1158" s="333"/>
      <c r="BK1158" s="333"/>
      <c r="BL1158" s="333"/>
      <c r="BM1158" s="333"/>
      <c r="BN1158" s="333"/>
      <c r="BO1158" s="333"/>
      <c r="BP1158" s="333"/>
      <c r="BQ1158" s="333"/>
      <c r="BR1158" s="333"/>
      <c r="BS1158" s="333"/>
      <c r="BT1158" s="333"/>
      <c r="BU1158" s="112"/>
    </row>
    <row r="1159" spans="15:73" ht="20.100000000000001" customHeight="1">
      <c r="O1159" s="11"/>
      <c r="Q1159" s="334" t="s">
        <v>242</v>
      </c>
      <c r="R1159" s="334"/>
      <c r="S1159" s="334"/>
      <c r="T1159" s="334"/>
      <c r="U1159" s="334"/>
      <c r="V1159" s="334"/>
      <c r="W1159" s="334"/>
      <c r="X1159" s="334"/>
      <c r="Y1159" s="334"/>
      <c r="Z1159" s="149"/>
      <c r="AA1159" s="149"/>
      <c r="AB1159" s="149"/>
      <c r="AC1159" s="149"/>
      <c r="AD1159" s="149"/>
      <c r="AE1159" s="149"/>
      <c r="AF1159" s="333"/>
      <c r="AG1159" s="333"/>
      <c r="AH1159" s="333"/>
      <c r="AI1159" s="333"/>
      <c r="AJ1159" s="333"/>
      <c r="AK1159" s="333"/>
      <c r="AL1159" s="333"/>
      <c r="AM1159" s="333"/>
      <c r="AN1159" s="333"/>
      <c r="AO1159" s="333"/>
      <c r="AP1159" s="333"/>
      <c r="AQ1159" s="333"/>
      <c r="AR1159" s="333"/>
      <c r="AS1159" s="333"/>
      <c r="AT1159" s="333"/>
      <c r="AU1159" s="333"/>
      <c r="AV1159" s="333"/>
      <c r="AW1159" s="333"/>
      <c r="AX1159" s="333"/>
      <c r="AY1159" s="333"/>
      <c r="AZ1159" s="333"/>
      <c r="BA1159" s="333"/>
      <c r="BB1159" s="333"/>
      <c r="BC1159" s="333"/>
      <c r="BD1159" s="333"/>
      <c r="BE1159" s="333"/>
      <c r="BF1159" s="333"/>
      <c r="BG1159" s="333"/>
      <c r="BH1159" s="333"/>
      <c r="BI1159" s="333"/>
      <c r="BJ1159" s="333"/>
      <c r="BK1159" s="333"/>
      <c r="BL1159" s="333"/>
      <c r="BM1159" s="333"/>
      <c r="BN1159" s="333"/>
      <c r="BO1159" s="333"/>
      <c r="BP1159" s="333"/>
      <c r="BQ1159" s="333"/>
      <c r="BR1159" s="333"/>
      <c r="BS1159" s="333"/>
      <c r="BT1159" s="333"/>
      <c r="BU1159" s="112"/>
    </row>
    <row r="1160" spans="15:73" ht="20.100000000000001" customHeight="1">
      <c r="O1160" s="11"/>
      <c r="Q1160" s="334"/>
      <c r="R1160" s="334"/>
      <c r="S1160" s="334"/>
      <c r="T1160" s="334"/>
      <c r="U1160" s="334"/>
      <c r="V1160" s="334"/>
      <c r="W1160" s="334"/>
      <c r="X1160" s="334"/>
      <c r="Y1160" s="334"/>
      <c r="Z1160" s="149"/>
      <c r="AA1160" s="149"/>
      <c r="AB1160" s="149"/>
      <c r="AC1160" s="149"/>
      <c r="AD1160" s="149"/>
      <c r="AE1160" s="149"/>
      <c r="AF1160" s="333"/>
      <c r="AG1160" s="333"/>
      <c r="AH1160" s="333"/>
      <c r="AI1160" s="333"/>
      <c r="AJ1160" s="333"/>
      <c r="AK1160" s="333"/>
      <c r="AL1160" s="333"/>
      <c r="AM1160" s="333"/>
      <c r="AN1160" s="333"/>
      <c r="AO1160" s="333"/>
      <c r="AP1160" s="333"/>
      <c r="AQ1160" s="333"/>
      <c r="AR1160" s="333"/>
      <c r="AS1160" s="333"/>
      <c r="AT1160" s="333"/>
      <c r="AU1160" s="333"/>
      <c r="AV1160" s="333"/>
      <c r="AW1160" s="333"/>
      <c r="AX1160" s="333"/>
      <c r="AY1160" s="333"/>
      <c r="AZ1160" s="333"/>
      <c r="BA1160" s="333"/>
      <c r="BB1160" s="333"/>
      <c r="BC1160" s="333"/>
      <c r="BD1160" s="333"/>
      <c r="BE1160" s="333"/>
      <c r="BF1160" s="333"/>
      <c r="BG1160" s="333"/>
      <c r="BH1160" s="333"/>
      <c r="BI1160" s="333"/>
      <c r="BJ1160" s="333"/>
      <c r="BK1160" s="333"/>
      <c r="BL1160" s="333"/>
      <c r="BM1160" s="333"/>
      <c r="BN1160" s="333"/>
      <c r="BO1160" s="333"/>
      <c r="BP1160" s="333"/>
      <c r="BQ1160" s="333"/>
      <c r="BR1160" s="333"/>
      <c r="BS1160" s="333"/>
      <c r="BT1160" s="333"/>
      <c r="BU1160" s="112"/>
    </row>
    <row r="1161" spans="15:73" ht="20.100000000000001" customHeight="1">
      <c r="O1161" s="11"/>
      <c r="Q1161" s="334"/>
      <c r="R1161" s="334"/>
      <c r="S1161" s="334"/>
      <c r="T1161" s="334"/>
      <c r="U1161" s="334"/>
      <c r="V1161" s="334"/>
      <c r="W1161" s="334"/>
      <c r="X1161" s="334"/>
      <c r="Y1161" s="334"/>
      <c r="Z1161" s="149"/>
      <c r="AA1161" s="149"/>
      <c r="AB1161" s="149"/>
      <c r="AC1161" s="149"/>
      <c r="AD1161" s="149"/>
      <c r="AE1161" s="149"/>
      <c r="AF1161" s="333"/>
      <c r="AG1161" s="333"/>
      <c r="AH1161" s="333"/>
      <c r="AI1161" s="333"/>
      <c r="AJ1161" s="333"/>
      <c r="AK1161" s="333"/>
      <c r="AL1161" s="333"/>
      <c r="AM1161" s="333"/>
      <c r="AN1161" s="333"/>
      <c r="AO1161" s="333"/>
      <c r="AP1161" s="333"/>
      <c r="AQ1161" s="333"/>
      <c r="AR1161" s="333"/>
      <c r="AS1161" s="333"/>
      <c r="AT1161" s="333"/>
      <c r="AU1161" s="333"/>
      <c r="AV1161" s="333"/>
      <c r="AW1161" s="333"/>
      <c r="AX1161" s="333"/>
      <c r="AY1161" s="333"/>
      <c r="AZ1161" s="333"/>
      <c r="BA1161" s="333"/>
      <c r="BB1161" s="333"/>
      <c r="BC1161" s="333"/>
      <c r="BD1161" s="333"/>
      <c r="BE1161" s="333"/>
      <c r="BF1161" s="333"/>
      <c r="BG1161" s="333"/>
      <c r="BH1161" s="333"/>
      <c r="BI1161" s="333"/>
      <c r="BJ1161" s="333"/>
      <c r="BK1161" s="333"/>
      <c r="BL1161" s="333"/>
      <c r="BM1161" s="333"/>
      <c r="BN1161" s="333"/>
      <c r="BO1161" s="333"/>
      <c r="BP1161" s="333"/>
      <c r="BQ1161" s="333"/>
      <c r="BR1161" s="333"/>
      <c r="BS1161" s="333"/>
      <c r="BT1161" s="333"/>
      <c r="BU1161" s="112"/>
    </row>
    <row r="1162" spans="15:73" ht="20.100000000000001" customHeight="1">
      <c r="O1162" s="11"/>
      <c r="Q1162" s="334"/>
      <c r="R1162" s="334"/>
      <c r="S1162" s="334"/>
      <c r="T1162" s="334"/>
      <c r="U1162" s="334"/>
      <c r="V1162" s="334"/>
      <c r="W1162" s="334"/>
      <c r="X1162" s="334"/>
      <c r="Y1162" s="334"/>
      <c r="Z1162" s="149"/>
      <c r="AA1162" s="149"/>
      <c r="AB1162" s="149"/>
      <c r="AC1162" s="149"/>
      <c r="AD1162" s="149"/>
      <c r="AE1162" s="149"/>
      <c r="AF1162" s="333"/>
      <c r="AG1162" s="333"/>
      <c r="AH1162" s="333"/>
      <c r="AI1162" s="333"/>
      <c r="AJ1162" s="333"/>
      <c r="AK1162" s="333"/>
      <c r="AL1162" s="333"/>
      <c r="AM1162" s="333"/>
      <c r="AN1162" s="333"/>
      <c r="AO1162" s="333"/>
      <c r="AP1162" s="333"/>
      <c r="AQ1162" s="333"/>
      <c r="AR1162" s="333"/>
      <c r="AS1162" s="333"/>
      <c r="AT1162" s="333"/>
      <c r="AU1162" s="333"/>
      <c r="AV1162" s="333"/>
      <c r="AW1162" s="333"/>
      <c r="AX1162" s="333"/>
      <c r="AY1162" s="333"/>
      <c r="AZ1162" s="333"/>
      <c r="BA1162" s="333"/>
      <c r="BB1162" s="333"/>
      <c r="BC1162" s="333"/>
      <c r="BD1162" s="333"/>
      <c r="BE1162" s="333"/>
      <c r="BF1162" s="333"/>
      <c r="BG1162" s="333"/>
      <c r="BH1162" s="333"/>
      <c r="BI1162" s="333"/>
      <c r="BJ1162" s="333"/>
      <c r="BK1162" s="333"/>
      <c r="BL1162" s="333"/>
      <c r="BM1162" s="333"/>
      <c r="BN1162" s="333"/>
      <c r="BO1162" s="333"/>
      <c r="BP1162" s="333"/>
      <c r="BQ1162" s="333"/>
      <c r="BR1162" s="333"/>
      <c r="BS1162" s="333"/>
      <c r="BT1162" s="333"/>
      <c r="BU1162" s="112"/>
    </row>
    <row r="1163" spans="15:73" ht="20.100000000000001" customHeight="1">
      <c r="O1163" s="11"/>
      <c r="Q1163" s="334"/>
      <c r="R1163" s="334"/>
      <c r="S1163" s="334"/>
      <c r="T1163" s="334"/>
      <c r="U1163" s="334"/>
      <c r="V1163" s="334"/>
      <c r="W1163" s="334"/>
      <c r="X1163" s="334"/>
      <c r="Y1163" s="334"/>
      <c r="Z1163" s="149"/>
      <c r="AA1163" s="149"/>
      <c r="AB1163" s="149"/>
      <c r="AC1163" s="149"/>
      <c r="AD1163" s="149"/>
      <c r="AE1163" s="149"/>
      <c r="AF1163" s="333"/>
      <c r="AG1163" s="333"/>
      <c r="AH1163" s="333"/>
      <c r="AI1163" s="333"/>
      <c r="AJ1163" s="333"/>
      <c r="AK1163" s="333"/>
      <c r="AL1163" s="333"/>
      <c r="AM1163" s="333"/>
      <c r="AN1163" s="333"/>
      <c r="AO1163" s="333"/>
      <c r="AP1163" s="333"/>
      <c r="AQ1163" s="333"/>
      <c r="AR1163" s="333"/>
      <c r="AS1163" s="333"/>
      <c r="AT1163" s="333"/>
      <c r="AU1163" s="333"/>
      <c r="AV1163" s="333"/>
      <c r="AW1163" s="333"/>
      <c r="AX1163" s="333"/>
      <c r="AY1163" s="333"/>
      <c r="AZ1163" s="333"/>
      <c r="BA1163" s="333"/>
      <c r="BB1163" s="333"/>
      <c r="BC1163" s="333"/>
      <c r="BD1163" s="333"/>
      <c r="BE1163" s="333"/>
      <c r="BF1163" s="333"/>
      <c r="BG1163" s="333"/>
      <c r="BH1163" s="333"/>
      <c r="BI1163" s="333"/>
      <c r="BJ1163" s="333"/>
      <c r="BK1163" s="333"/>
      <c r="BL1163" s="333"/>
      <c r="BM1163" s="333"/>
      <c r="BN1163" s="333"/>
      <c r="BO1163" s="333"/>
      <c r="BP1163" s="333"/>
      <c r="BQ1163" s="333"/>
      <c r="BR1163" s="333"/>
      <c r="BS1163" s="333"/>
      <c r="BT1163" s="333"/>
      <c r="BU1163" s="112"/>
    </row>
    <row r="1164" spans="15:73" ht="20.100000000000001" customHeight="1">
      <c r="O1164" s="11"/>
      <c r="Q1164" s="334"/>
      <c r="R1164" s="334"/>
      <c r="S1164" s="334"/>
      <c r="T1164" s="334"/>
      <c r="U1164" s="334"/>
      <c r="V1164" s="334"/>
      <c r="W1164" s="334"/>
      <c r="X1164" s="334"/>
      <c r="Y1164" s="334"/>
      <c r="Z1164" s="149"/>
      <c r="AA1164" s="149"/>
      <c r="AB1164" s="149"/>
      <c r="AC1164" s="149"/>
      <c r="AD1164" s="149"/>
      <c r="AE1164" s="149"/>
      <c r="AF1164" s="333"/>
      <c r="AG1164" s="333"/>
      <c r="AH1164" s="333"/>
      <c r="AI1164" s="333"/>
      <c r="AJ1164" s="333"/>
      <c r="AK1164" s="333"/>
      <c r="AL1164" s="333"/>
      <c r="AM1164" s="333"/>
      <c r="AN1164" s="333"/>
      <c r="AO1164" s="333"/>
      <c r="AP1164" s="333"/>
      <c r="AQ1164" s="333"/>
      <c r="AR1164" s="333"/>
      <c r="AS1164" s="333"/>
      <c r="AT1164" s="333"/>
      <c r="AU1164" s="333"/>
      <c r="AV1164" s="333"/>
      <c r="AW1164" s="333"/>
      <c r="AX1164" s="333"/>
      <c r="AY1164" s="333"/>
      <c r="AZ1164" s="333"/>
      <c r="BA1164" s="333"/>
      <c r="BB1164" s="333"/>
      <c r="BC1164" s="333"/>
      <c r="BD1164" s="333"/>
      <c r="BE1164" s="333"/>
      <c r="BF1164" s="333"/>
      <c r="BG1164" s="333"/>
      <c r="BH1164" s="333"/>
      <c r="BI1164" s="333"/>
      <c r="BJ1164" s="333"/>
      <c r="BK1164" s="333"/>
      <c r="BL1164" s="333"/>
      <c r="BM1164" s="333"/>
      <c r="BN1164" s="333"/>
      <c r="BO1164" s="333"/>
      <c r="BP1164" s="333"/>
      <c r="BQ1164" s="333"/>
      <c r="BR1164" s="333"/>
      <c r="BS1164" s="333"/>
      <c r="BT1164" s="333"/>
      <c r="BU1164" s="112"/>
    </row>
    <row r="1165" spans="15:73" ht="20.100000000000001" customHeight="1">
      <c r="O1165" s="11"/>
      <c r="Q1165" s="334"/>
      <c r="R1165" s="334"/>
      <c r="S1165" s="334"/>
      <c r="T1165" s="334"/>
      <c r="U1165" s="334"/>
      <c r="V1165" s="334"/>
      <c r="W1165" s="334"/>
      <c r="X1165" s="334"/>
      <c r="Y1165" s="334"/>
      <c r="Z1165" s="149"/>
      <c r="AA1165" s="149"/>
      <c r="AB1165" s="149"/>
      <c r="AC1165" s="149"/>
      <c r="AD1165" s="149"/>
      <c r="AE1165" s="149"/>
      <c r="AF1165" s="333"/>
      <c r="AG1165" s="333"/>
      <c r="AH1165" s="333"/>
      <c r="AI1165" s="333"/>
      <c r="AJ1165" s="333"/>
      <c r="AK1165" s="333"/>
      <c r="AL1165" s="333"/>
      <c r="AM1165" s="333"/>
      <c r="AN1165" s="333"/>
      <c r="AO1165" s="333"/>
      <c r="AP1165" s="333"/>
      <c r="AQ1165" s="333"/>
      <c r="AR1165" s="333"/>
      <c r="AS1165" s="333"/>
      <c r="AT1165" s="333"/>
      <c r="AU1165" s="333"/>
      <c r="AV1165" s="333"/>
      <c r="AW1165" s="333"/>
      <c r="AX1165" s="333"/>
      <c r="AY1165" s="333"/>
      <c r="AZ1165" s="333"/>
      <c r="BA1165" s="333"/>
      <c r="BB1165" s="333"/>
      <c r="BC1165" s="333"/>
      <c r="BD1165" s="333"/>
      <c r="BE1165" s="333"/>
      <c r="BF1165" s="333"/>
      <c r="BG1165" s="333"/>
      <c r="BH1165" s="333"/>
      <c r="BI1165" s="333"/>
      <c r="BJ1165" s="333"/>
      <c r="BK1165" s="333"/>
      <c r="BL1165" s="333"/>
      <c r="BM1165" s="333"/>
      <c r="BN1165" s="333"/>
      <c r="BO1165" s="333"/>
      <c r="BP1165" s="333"/>
      <c r="BQ1165" s="333"/>
      <c r="BR1165" s="333"/>
      <c r="BS1165" s="333"/>
      <c r="BT1165" s="333"/>
      <c r="BU1165" s="112"/>
    </row>
    <row r="1166" spans="15:73" ht="20.100000000000001" customHeight="1">
      <c r="O1166" s="11"/>
      <c r="Q1166" s="334"/>
      <c r="R1166" s="334"/>
      <c r="S1166" s="334"/>
      <c r="T1166" s="334"/>
      <c r="U1166" s="334"/>
      <c r="V1166" s="334"/>
      <c r="W1166" s="334"/>
      <c r="X1166" s="334"/>
      <c r="Y1166" s="334"/>
      <c r="Z1166" s="149"/>
      <c r="AA1166" s="149"/>
      <c r="AB1166" s="149"/>
      <c r="AC1166" s="149"/>
      <c r="AD1166" s="149"/>
      <c r="AE1166" s="149"/>
      <c r="AF1166" s="333"/>
      <c r="AG1166" s="333"/>
      <c r="AH1166" s="333"/>
      <c r="AI1166" s="333"/>
      <c r="AJ1166" s="333"/>
      <c r="AK1166" s="333"/>
      <c r="AL1166" s="333"/>
      <c r="AM1166" s="333"/>
      <c r="AN1166" s="333"/>
      <c r="AO1166" s="333"/>
      <c r="AP1166" s="333"/>
      <c r="AQ1166" s="333"/>
      <c r="AR1166" s="333"/>
      <c r="AS1166" s="333"/>
      <c r="AT1166" s="333"/>
      <c r="AU1166" s="333"/>
      <c r="AV1166" s="333"/>
      <c r="AW1166" s="333"/>
      <c r="AX1166" s="333"/>
      <c r="AY1166" s="333"/>
      <c r="AZ1166" s="333"/>
      <c r="BA1166" s="333"/>
      <c r="BB1166" s="333"/>
      <c r="BC1166" s="333"/>
      <c r="BD1166" s="333"/>
      <c r="BE1166" s="333"/>
      <c r="BF1166" s="333"/>
      <c r="BG1166" s="333"/>
      <c r="BH1166" s="333"/>
      <c r="BI1166" s="333"/>
      <c r="BJ1166" s="333"/>
      <c r="BK1166" s="333"/>
      <c r="BL1166" s="333"/>
      <c r="BM1166" s="333"/>
      <c r="BN1166" s="333"/>
      <c r="BO1166" s="333"/>
      <c r="BP1166" s="333"/>
      <c r="BQ1166" s="333"/>
      <c r="BR1166" s="333"/>
      <c r="BS1166" s="333"/>
      <c r="BT1166" s="333"/>
      <c r="BU1166" s="112"/>
    </row>
    <row r="1167" spans="15:73" ht="20.100000000000001" customHeight="1">
      <c r="O1167" s="11"/>
      <c r="Q1167" s="334"/>
      <c r="R1167" s="334"/>
      <c r="S1167" s="334"/>
      <c r="T1167" s="334"/>
      <c r="U1167" s="334"/>
      <c r="V1167" s="334"/>
      <c r="W1167" s="334"/>
      <c r="X1167" s="334"/>
      <c r="Y1167" s="334"/>
      <c r="Z1167" s="149"/>
      <c r="AA1167" s="149"/>
      <c r="AB1167" s="149"/>
      <c r="AC1167" s="149"/>
      <c r="AD1167" s="149"/>
      <c r="AE1167" s="149"/>
      <c r="AF1167" s="333"/>
      <c r="AG1167" s="333"/>
      <c r="AH1167" s="333"/>
      <c r="AI1167" s="333"/>
      <c r="AJ1167" s="333"/>
      <c r="AK1167" s="333"/>
      <c r="AL1167" s="333"/>
      <c r="AM1167" s="333"/>
      <c r="AN1167" s="333"/>
      <c r="AO1167" s="333"/>
      <c r="AP1167" s="333"/>
      <c r="AQ1167" s="333"/>
      <c r="AR1167" s="333"/>
      <c r="AS1167" s="333"/>
      <c r="AT1167" s="333"/>
      <c r="AU1167" s="333"/>
      <c r="AV1167" s="333"/>
      <c r="AW1167" s="333"/>
      <c r="AX1167" s="333"/>
      <c r="AY1167" s="333"/>
      <c r="AZ1167" s="333"/>
      <c r="BA1167" s="333"/>
      <c r="BB1167" s="333"/>
      <c r="BC1167" s="333"/>
      <c r="BD1167" s="333"/>
      <c r="BE1167" s="333"/>
      <c r="BF1167" s="333"/>
      <c r="BG1167" s="333"/>
      <c r="BH1167" s="333"/>
      <c r="BI1167" s="333"/>
      <c r="BJ1167" s="333"/>
      <c r="BK1167" s="333"/>
      <c r="BL1167" s="333"/>
      <c r="BM1167" s="333"/>
      <c r="BN1167" s="333"/>
      <c r="BO1167" s="333"/>
      <c r="BP1167" s="333"/>
      <c r="BQ1167" s="333"/>
      <c r="BR1167" s="333"/>
      <c r="BS1167" s="333"/>
      <c r="BT1167" s="333"/>
      <c r="BU1167" s="112"/>
    </row>
    <row r="1168" spans="15:73" ht="20.100000000000001" customHeight="1">
      <c r="O1168" s="11"/>
      <c r="Q1168" s="334"/>
      <c r="R1168" s="334"/>
      <c r="S1168" s="334"/>
      <c r="T1168" s="334"/>
      <c r="U1168" s="334"/>
      <c r="V1168" s="334"/>
      <c r="W1168" s="334"/>
      <c r="X1168" s="334"/>
      <c r="Y1168" s="334"/>
      <c r="Z1168" s="149"/>
      <c r="AA1168" s="149"/>
      <c r="AB1168" s="149"/>
      <c r="AC1168" s="149"/>
      <c r="AD1168" s="149"/>
      <c r="AE1168" s="149"/>
      <c r="AF1168" s="333"/>
      <c r="AG1168" s="333"/>
      <c r="AH1168" s="333"/>
      <c r="AI1168" s="333"/>
      <c r="AJ1168" s="333"/>
      <c r="AK1168" s="333"/>
      <c r="AL1168" s="333"/>
      <c r="AM1168" s="333"/>
      <c r="AN1168" s="333"/>
      <c r="AO1168" s="333"/>
      <c r="AP1168" s="333"/>
      <c r="AQ1168" s="333"/>
      <c r="AR1168" s="333"/>
      <c r="AS1168" s="333"/>
      <c r="AT1168" s="333"/>
      <c r="AU1168" s="333"/>
      <c r="AV1168" s="333"/>
      <c r="AW1168" s="333"/>
      <c r="AX1168" s="333"/>
      <c r="AY1168" s="333"/>
      <c r="AZ1168" s="333"/>
      <c r="BA1168" s="333"/>
      <c r="BB1168" s="333"/>
      <c r="BC1168" s="333"/>
      <c r="BD1168" s="333"/>
      <c r="BE1168" s="333"/>
      <c r="BF1168" s="333"/>
      <c r="BG1168" s="333"/>
      <c r="BH1168" s="333"/>
      <c r="BI1168" s="333"/>
      <c r="BJ1168" s="333"/>
      <c r="BK1168" s="333"/>
      <c r="BL1168" s="333"/>
      <c r="BM1168" s="333"/>
      <c r="BN1168" s="333"/>
      <c r="BO1168" s="333"/>
      <c r="BP1168" s="333"/>
      <c r="BQ1168" s="333"/>
      <c r="BR1168" s="333"/>
      <c r="BS1168" s="333"/>
      <c r="BT1168" s="333"/>
      <c r="BU1168" s="112"/>
    </row>
    <row r="1169" spans="15:73" ht="20.100000000000001" customHeight="1">
      <c r="O1169" s="11"/>
      <c r="Q1169" s="334"/>
      <c r="R1169" s="334"/>
      <c r="S1169" s="334"/>
      <c r="T1169" s="334"/>
      <c r="U1169" s="334"/>
      <c r="V1169" s="334"/>
      <c r="W1169" s="334"/>
      <c r="X1169" s="334"/>
      <c r="Y1169" s="334"/>
      <c r="Z1169" s="149"/>
      <c r="AA1169" s="149"/>
      <c r="AB1169" s="149"/>
      <c r="AC1169" s="149"/>
      <c r="AD1169" s="149"/>
      <c r="AE1169" s="149"/>
      <c r="AF1169" s="333"/>
      <c r="AG1169" s="333"/>
      <c r="AH1169" s="333"/>
      <c r="AI1169" s="333"/>
      <c r="AJ1169" s="333"/>
      <c r="AK1169" s="333"/>
      <c r="AL1169" s="333"/>
      <c r="AM1169" s="333"/>
      <c r="AN1169" s="333"/>
      <c r="AO1169" s="333"/>
      <c r="AP1169" s="333"/>
      <c r="AQ1169" s="333"/>
      <c r="AR1169" s="333"/>
      <c r="AS1169" s="333"/>
      <c r="AT1169" s="333"/>
      <c r="AU1169" s="333"/>
      <c r="AV1169" s="333"/>
      <c r="AW1169" s="333"/>
      <c r="AX1169" s="333"/>
      <c r="AY1169" s="333"/>
      <c r="AZ1169" s="333"/>
      <c r="BA1169" s="333"/>
      <c r="BB1169" s="333"/>
      <c r="BC1169" s="333"/>
      <c r="BD1169" s="333"/>
      <c r="BE1169" s="333"/>
      <c r="BF1169" s="333"/>
      <c r="BG1169" s="333"/>
      <c r="BH1169" s="333"/>
      <c r="BI1169" s="333"/>
      <c r="BJ1169" s="333"/>
      <c r="BK1169" s="333"/>
      <c r="BL1169" s="333"/>
      <c r="BM1169" s="333"/>
      <c r="BN1169" s="333"/>
      <c r="BO1169" s="333"/>
      <c r="BP1169" s="333"/>
      <c r="BQ1169" s="333"/>
      <c r="BR1169" s="333"/>
      <c r="BS1169" s="333"/>
      <c r="BT1169" s="333"/>
      <c r="BU1169" s="112"/>
    </row>
    <row r="1170" spans="15:73" ht="20.100000000000001" customHeight="1">
      <c r="O1170" s="11"/>
      <c r="Q1170" s="334"/>
      <c r="R1170" s="334"/>
      <c r="S1170" s="334"/>
      <c r="T1170" s="334"/>
      <c r="U1170" s="334"/>
      <c r="V1170" s="334"/>
      <c r="W1170" s="334"/>
      <c r="X1170" s="334"/>
      <c r="Y1170" s="334"/>
      <c r="Z1170" s="149"/>
      <c r="AA1170" s="149"/>
      <c r="AB1170" s="149"/>
      <c r="AC1170" s="149"/>
      <c r="AD1170" s="149"/>
      <c r="AE1170" s="149"/>
      <c r="AF1170" s="333"/>
      <c r="AG1170" s="333"/>
      <c r="AH1170" s="333"/>
      <c r="AI1170" s="333"/>
      <c r="AJ1170" s="333"/>
      <c r="AK1170" s="333"/>
      <c r="AL1170" s="333"/>
      <c r="AM1170" s="333"/>
      <c r="AN1170" s="333"/>
      <c r="AO1170" s="333"/>
      <c r="AP1170" s="333"/>
      <c r="AQ1170" s="333"/>
      <c r="AR1170" s="333"/>
      <c r="AS1170" s="333"/>
      <c r="AT1170" s="333"/>
      <c r="AU1170" s="333"/>
      <c r="AV1170" s="333"/>
      <c r="AW1170" s="333"/>
      <c r="AX1170" s="333"/>
      <c r="AY1170" s="333"/>
      <c r="AZ1170" s="333"/>
      <c r="BA1170" s="333"/>
      <c r="BB1170" s="333"/>
      <c r="BC1170" s="333"/>
      <c r="BD1170" s="333"/>
      <c r="BE1170" s="333"/>
      <c r="BF1170" s="333"/>
      <c r="BG1170" s="333"/>
      <c r="BH1170" s="333"/>
      <c r="BI1170" s="333"/>
      <c r="BJ1170" s="333"/>
      <c r="BK1170" s="333"/>
      <c r="BL1170" s="333"/>
      <c r="BM1170" s="333"/>
      <c r="BN1170" s="333"/>
      <c r="BO1170" s="333"/>
      <c r="BP1170" s="333"/>
      <c r="BQ1170" s="333"/>
      <c r="BR1170" s="333"/>
      <c r="BS1170" s="333"/>
      <c r="BT1170" s="333"/>
      <c r="BU1170" s="112"/>
    </row>
    <row r="1171" spans="15:73" ht="20.100000000000001" customHeight="1">
      <c r="O1171" s="11"/>
      <c r="Q1171" s="334"/>
      <c r="R1171" s="334"/>
      <c r="S1171" s="334"/>
      <c r="T1171" s="334"/>
      <c r="U1171" s="334"/>
      <c r="V1171" s="334"/>
      <c r="W1171" s="334"/>
      <c r="X1171" s="334"/>
      <c r="Y1171" s="334"/>
      <c r="Z1171" s="149"/>
      <c r="AA1171" s="149"/>
      <c r="AB1171" s="149"/>
      <c r="AC1171" s="149"/>
      <c r="AD1171" s="149"/>
      <c r="AE1171" s="149"/>
      <c r="AF1171" s="333"/>
      <c r="AG1171" s="333"/>
      <c r="AH1171" s="333"/>
      <c r="AI1171" s="333"/>
      <c r="AJ1171" s="333"/>
      <c r="AK1171" s="333"/>
      <c r="AL1171" s="333"/>
      <c r="AM1171" s="333"/>
      <c r="AN1171" s="333"/>
      <c r="AO1171" s="333"/>
      <c r="AP1171" s="333"/>
      <c r="AQ1171" s="333"/>
      <c r="AR1171" s="333"/>
      <c r="AS1171" s="333"/>
      <c r="AT1171" s="333"/>
      <c r="AU1171" s="333"/>
      <c r="AV1171" s="333"/>
      <c r="AW1171" s="333"/>
      <c r="AX1171" s="333"/>
      <c r="AY1171" s="333"/>
      <c r="AZ1171" s="333"/>
      <c r="BA1171" s="333"/>
      <c r="BB1171" s="333"/>
      <c r="BC1171" s="333"/>
      <c r="BD1171" s="333"/>
      <c r="BE1171" s="333"/>
      <c r="BF1171" s="333"/>
      <c r="BG1171" s="333"/>
      <c r="BH1171" s="333"/>
      <c r="BI1171" s="333"/>
      <c r="BJ1171" s="333"/>
      <c r="BK1171" s="333"/>
      <c r="BL1171" s="333"/>
      <c r="BM1171" s="333"/>
      <c r="BN1171" s="333"/>
      <c r="BO1171" s="333"/>
      <c r="BP1171" s="333"/>
      <c r="BQ1171" s="333"/>
      <c r="BR1171" s="333"/>
      <c r="BS1171" s="333"/>
      <c r="BT1171" s="333"/>
      <c r="BU1171" s="112"/>
    </row>
    <row r="1172" spans="15:73" ht="20.100000000000001" customHeight="1">
      <c r="O1172" s="11"/>
      <c r="R1172" s="151"/>
      <c r="S1172" s="151"/>
      <c r="T1172" s="151"/>
      <c r="U1172" s="151"/>
      <c r="V1172" s="151"/>
      <c r="X1172" s="149"/>
      <c r="Y1172" s="149"/>
      <c r="Z1172" s="149"/>
      <c r="AA1172" s="149"/>
      <c r="AB1172" s="149"/>
      <c r="AC1172" s="149"/>
      <c r="AD1172" s="149"/>
      <c r="AE1172" s="149"/>
      <c r="AF1172" s="333"/>
      <c r="AG1172" s="333"/>
      <c r="AH1172" s="333"/>
      <c r="AI1172" s="333"/>
      <c r="AJ1172" s="333"/>
      <c r="AK1172" s="333"/>
      <c r="AL1172" s="333"/>
      <c r="AM1172" s="333"/>
      <c r="AN1172" s="333"/>
      <c r="AO1172" s="333"/>
      <c r="AP1172" s="333"/>
      <c r="AQ1172" s="333"/>
      <c r="AR1172" s="333"/>
      <c r="AS1172" s="333"/>
      <c r="AT1172" s="333"/>
      <c r="AU1172" s="333"/>
      <c r="AV1172" s="333"/>
      <c r="AW1172" s="333"/>
      <c r="AX1172" s="333"/>
      <c r="AY1172" s="333"/>
      <c r="AZ1172" s="333"/>
      <c r="BA1172" s="333"/>
      <c r="BB1172" s="333"/>
      <c r="BC1172" s="333"/>
      <c r="BD1172" s="333"/>
      <c r="BE1172" s="333"/>
      <c r="BF1172" s="333"/>
      <c r="BG1172" s="333"/>
      <c r="BH1172" s="333"/>
      <c r="BI1172" s="333"/>
      <c r="BJ1172" s="333"/>
      <c r="BK1172" s="333"/>
      <c r="BL1172" s="333"/>
      <c r="BM1172" s="333"/>
      <c r="BN1172" s="333"/>
      <c r="BO1172" s="333"/>
      <c r="BP1172" s="333"/>
      <c r="BQ1172" s="333"/>
      <c r="BR1172" s="333"/>
      <c r="BS1172" s="333"/>
      <c r="BT1172" s="333"/>
      <c r="BU1172" s="112"/>
    </row>
    <row r="1173" spans="15:73" ht="20.100000000000001" customHeight="1">
      <c r="O1173" s="11"/>
      <c r="R1173" s="151"/>
      <c r="S1173" s="151"/>
      <c r="T1173" s="151"/>
      <c r="U1173" s="151"/>
      <c r="V1173" s="151"/>
      <c r="X1173" s="149"/>
      <c r="Y1173" s="149"/>
      <c r="Z1173" s="149"/>
      <c r="AA1173" s="149"/>
      <c r="AB1173" s="149"/>
      <c r="AC1173" s="149"/>
      <c r="AD1173" s="149"/>
      <c r="AE1173" s="149"/>
      <c r="AF1173" s="333"/>
      <c r="AG1173" s="333"/>
      <c r="AH1173" s="333"/>
      <c r="AI1173" s="333"/>
      <c r="AJ1173" s="333"/>
      <c r="AK1173" s="333"/>
      <c r="AL1173" s="333"/>
      <c r="AM1173" s="333"/>
      <c r="AN1173" s="333"/>
      <c r="AO1173" s="333"/>
      <c r="AP1173" s="333"/>
      <c r="AQ1173" s="333"/>
      <c r="AR1173" s="333"/>
      <c r="AS1173" s="333"/>
      <c r="AT1173" s="333"/>
      <c r="AU1173" s="333"/>
      <c r="AV1173" s="333"/>
      <c r="AW1173" s="333"/>
      <c r="AX1173" s="333"/>
      <c r="AY1173" s="333"/>
      <c r="AZ1173" s="333"/>
      <c r="BA1173" s="333"/>
      <c r="BB1173" s="333"/>
      <c r="BC1173" s="333"/>
      <c r="BD1173" s="333"/>
      <c r="BE1173" s="333"/>
      <c r="BF1173" s="333"/>
      <c r="BG1173" s="333"/>
      <c r="BH1173" s="333"/>
      <c r="BI1173" s="333"/>
      <c r="BJ1173" s="333"/>
      <c r="BK1173" s="333"/>
      <c r="BL1173" s="333"/>
      <c r="BM1173" s="333"/>
      <c r="BN1173" s="333"/>
      <c r="BO1173" s="333"/>
      <c r="BP1173" s="333"/>
      <c r="BQ1173" s="333"/>
      <c r="BR1173" s="333"/>
      <c r="BS1173" s="333"/>
      <c r="BT1173" s="333"/>
      <c r="BU1173" s="112"/>
    </row>
    <row r="1174" spans="15:73" ht="20.100000000000001" customHeight="1" thickBot="1">
      <c r="O1174" s="15"/>
      <c r="P1174" s="16"/>
      <c r="Q1174" s="16"/>
      <c r="R1174" s="109"/>
      <c r="S1174" s="109"/>
      <c r="T1174" s="109"/>
      <c r="U1174" s="109"/>
      <c r="V1174" s="109"/>
      <c r="W1174" s="16"/>
      <c r="X1174" s="113"/>
      <c r="Y1174" s="113"/>
      <c r="Z1174" s="113"/>
      <c r="AA1174" s="113"/>
      <c r="AB1174" s="113"/>
      <c r="AC1174" s="113"/>
      <c r="AD1174" s="113"/>
      <c r="AE1174" s="113"/>
      <c r="AF1174" s="346"/>
      <c r="AG1174" s="346"/>
      <c r="AH1174" s="346"/>
      <c r="AI1174" s="346"/>
      <c r="AJ1174" s="346"/>
      <c r="AK1174" s="346"/>
      <c r="AL1174" s="346"/>
      <c r="AM1174" s="346"/>
      <c r="AN1174" s="346"/>
      <c r="AO1174" s="346"/>
      <c r="AP1174" s="346"/>
      <c r="AQ1174" s="346"/>
      <c r="AR1174" s="346"/>
      <c r="AS1174" s="346"/>
      <c r="AT1174" s="346"/>
      <c r="AU1174" s="346"/>
      <c r="AV1174" s="346"/>
      <c r="AW1174" s="346"/>
      <c r="AX1174" s="346"/>
      <c r="AY1174" s="346"/>
      <c r="AZ1174" s="346"/>
      <c r="BA1174" s="346"/>
      <c r="BB1174" s="346"/>
      <c r="BC1174" s="346"/>
      <c r="BD1174" s="346"/>
      <c r="BE1174" s="346"/>
      <c r="BF1174" s="346"/>
      <c r="BG1174" s="346"/>
      <c r="BH1174" s="346"/>
      <c r="BI1174" s="346"/>
      <c r="BJ1174" s="346"/>
      <c r="BK1174" s="346"/>
      <c r="BL1174" s="346"/>
      <c r="BM1174" s="346"/>
      <c r="BN1174" s="346"/>
      <c r="BO1174" s="346"/>
      <c r="BP1174" s="346"/>
      <c r="BQ1174" s="346"/>
      <c r="BR1174" s="346"/>
      <c r="BS1174" s="346"/>
      <c r="BT1174" s="346"/>
      <c r="BU1174" s="114"/>
    </row>
    <row r="1175" spans="15:73" ht="20.100000000000001" customHeight="1"/>
    <row r="1176" spans="15:73" ht="20.100000000000001" customHeight="1" thickBot="1"/>
    <row r="1177" spans="15:73" ht="20.100000000000001" customHeight="1">
      <c r="O1177" s="103"/>
      <c r="P1177" s="9"/>
      <c r="Q1177" s="9"/>
      <c r="R1177" s="9"/>
      <c r="S1177" s="9"/>
      <c r="T1177" s="9"/>
      <c r="U1177" s="9"/>
      <c r="V1177" s="9"/>
      <c r="W1177" s="9"/>
      <c r="X1177" s="110"/>
      <c r="Y1177" s="110"/>
      <c r="Z1177" s="110"/>
      <c r="AA1177" s="110"/>
      <c r="AB1177" s="110"/>
      <c r="AC1177" s="110"/>
      <c r="AD1177" s="110"/>
      <c r="AE1177" s="110"/>
      <c r="AF1177" s="345" t="s">
        <v>310</v>
      </c>
      <c r="AG1177" s="345"/>
      <c r="AH1177" s="345"/>
      <c r="AI1177" s="345"/>
      <c r="AJ1177" s="345"/>
      <c r="AK1177" s="345"/>
      <c r="AL1177" s="345"/>
      <c r="AM1177" s="345"/>
      <c r="AN1177" s="345"/>
      <c r="AO1177" s="345"/>
      <c r="AP1177" s="345"/>
      <c r="AQ1177" s="345"/>
      <c r="AR1177" s="345"/>
      <c r="AS1177" s="345"/>
      <c r="AT1177" s="345"/>
      <c r="AU1177" s="345"/>
      <c r="AV1177" s="345"/>
      <c r="AW1177" s="345"/>
      <c r="AX1177" s="345"/>
      <c r="AY1177" s="345"/>
      <c r="AZ1177" s="345"/>
      <c r="BA1177" s="345"/>
      <c r="BB1177" s="345"/>
      <c r="BC1177" s="345"/>
      <c r="BD1177" s="345"/>
      <c r="BE1177" s="345"/>
      <c r="BF1177" s="345"/>
      <c r="BG1177" s="345"/>
      <c r="BH1177" s="345"/>
      <c r="BI1177" s="345"/>
      <c r="BJ1177" s="345"/>
      <c r="BK1177" s="345"/>
      <c r="BL1177" s="345"/>
      <c r="BM1177" s="345"/>
      <c r="BN1177" s="345"/>
      <c r="BO1177" s="345"/>
      <c r="BP1177" s="345"/>
      <c r="BQ1177" s="345"/>
      <c r="BR1177" s="345"/>
      <c r="BS1177" s="345"/>
      <c r="BT1177" s="345"/>
      <c r="BU1177" s="10"/>
    </row>
    <row r="1178" spans="15:73" ht="20.100000000000001" customHeight="1">
      <c r="O1178" s="11"/>
      <c r="X1178" s="149"/>
      <c r="Y1178" s="149"/>
      <c r="Z1178" s="149"/>
      <c r="AA1178" s="149"/>
      <c r="AB1178" s="149"/>
      <c r="AC1178" s="149"/>
      <c r="AD1178" s="149"/>
      <c r="AE1178" s="149"/>
      <c r="AF1178" s="333"/>
      <c r="AG1178" s="333"/>
      <c r="AH1178" s="333"/>
      <c r="AI1178" s="333"/>
      <c r="AJ1178" s="333"/>
      <c r="AK1178" s="333"/>
      <c r="AL1178" s="333"/>
      <c r="AM1178" s="333"/>
      <c r="AN1178" s="333"/>
      <c r="AO1178" s="333"/>
      <c r="AP1178" s="333"/>
      <c r="AQ1178" s="333"/>
      <c r="AR1178" s="333"/>
      <c r="AS1178" s="333"/>
      <c r="AT1178" s="333"/>
      <c r="AU1178" s="333"/>
      <c r="AV1178" s="333"/>
      <c r="AW1178" s="333"/>
      <c r="AX1178" s="333"/>
      <c r="AY1178" s="333"/>
      <c r="AZ1178" s="333"/>
      <c r="BA1178" s="333"/>
      <c r="BB1178" s="333"/>
      <c r="BC1178" s="333"/>
      <c r="BD1178" s="333"/>
      <c r="BE1178" s="333"/>
      <c r="BF1178" s="333"/>
      <c r="BG1178" s="333"/>
      <c r="BH1178" s="333"/>
      <c r="BI1178" s="333"/>
      <c r="BJ1178" s="333"/>
      <c r="BK1178" s="333"/>
      <c r="BL1178" s="333"/>
      <c r="BM1178" s="333"/>
      <c r="BN1178" s="333"/>
      <c r="BO1178" s="333"/>
      <c r="BP1178" s="333"/>
      <c r="BQ1178" s="333"/>
      <c r="BR1178" s="333"/>
      <c r="BS1178" s="333"/>
      <c r="BT1178" s="333"/>
      <c r="BU1178" s="112"/>
    </row>
    <row r="1179" spans="15:73" ht="20.100000000000001" customHeight="1">
      <c r="O1179" s="11"/>
      <c r="X1179" s="149"/>
      <c r="Y1179" s="149"/>
      <c r="Z1179" s="149"/>
      <c r="AA1179" s="149"/>
      <c r="AB1179" s="149"/>
      <c r="AC1179" s="149"/>
      <c r="AD1179" s="149"/>
      <c r="AE1179" s="149"/>
      <c r="AF1179" s="333"/>
      <c r="AG1179" s="333"/>
      <c r="AH1179" s="333"/>
      <c r="AI1179" s="333"/>
      <c r="AJ1179" s="333"/>
      <c r="AK1179" s="333"/>
      <c r="AL1179" s="333"/>
      <c r="AM1179" s="333"/>
      <c r="AN1179" s="333"/>
      <c r="AO1179" s="333"/>
      <c r="AP1179" s="333"/>
      <c r="AQ1179" s="333"/>
      <c r="AR1179" s="333"/>
      <c r="AS1179" s="333"/>
      <c r="AT1179" s="333"/>
      <c r="AU1179" s="333"/>
      <c r="AV1179" s="333"/>
      <c r="AW1179" s="333"/>
      <c r="AX1179" s="333"/>
      <c r="AY1179" s="333"/>
      <c r="AZ1179" s="333"/>
      <c r="BA1179" s="333"/>
      <c r="BB1179" s="333"/>
      <c r="BC1179" s="333"/>
      <c r="BD1179" s="333"/>
      <c r="BE1179" s="333"/>
      <c r="BF1179" s="333"/>
      <c r="BG1179" s="333"/>
      <c r="BH1179" s="333"/>
      <c r="BI1179" s="333"/>
      <c r="BJ1179" s="333"/>
      <c r="BK1179" s="333"/>
      <c r="BL1179" s="333"/>
      <c r="BM1179" s="333"/>
      <c r="BN1179" s="333"/>
      <c r="BO1179" s="333"/>
      <c r="BP1179" s="333"/>
      <c r="BQ1179" s="333"/>
      <c r="BR1179" s="333"/>
      <c r="BS1179" s="333"/>
      <c r="BT1179" s="333"/>
      <c r="BU1179" s="112"/>
    </row>
    <row r="1180" spans="15:73" ht="20.100000000000001" customHeight="1">
      <c r="O1180" s="11"/>
      <c r="X1180" s="149"/>
      <c r="Y1180" s="149"/>
      <c r="Z1180" s="149"/>
      <c r="AA1180" s="149"/>
      <c r="AB1180" s="149"/>
      <c r="AC1180" s="149"/>
      <c r="AD1180" s="149"/>
      <c r="AE1180" s="149"/>
      <c r="AF1180" s="333"/>
      <c r="AG1180" s="333"/>
      <c r="AH1180" s="333"/>
      <c r="AI1180" s="333"/>
      <c r="AJ1180" s="333"/>
      <c r="AK1180" s="333"/>
      <c r="AL1180" s="333"/>
      <c r="AM1180" s="333"/>
      <c r="AN1180" s="333"/>
      <c r="AO1180" s="333"/>
      <c r="AP1180" s="333"/>
      <c r="AQ1180" s="333"/>
      <c r="AR1180" s="333"/>
      <c r="AS1180" s="333"/>
      <c r="AT1180" s="333"/>
      <c r="AU1180" s="333"/>
      <c r="AV1180" s="333"/>
      <c r="AW1180" s="333"/>
      <c r="AX1180" s="333"/>
      <c r="AY1180" s="333"/>
      <c r="AZ1180" s="333"/>
      <c r="BA1180" s="333"/>
      <c r="BB1180" s="333"/>
      <c r="BC1180" s="333"/>
      <c r="BD1180" s="333"/>
      <c r="BE1180" s="333"/>
      <c r="BF1180" s="333"/>
      <c r="BG1180" s="333"/>
      <c r="BH1180" s="333"/>
      <c r="BI1180" s="333"/>
      <c r="BJ1180" s="333"/>
      <c r="BK1180" s="333"/>
      <c r="BL1180" s="333"/>
      <c r="BM1180" s="333"/>
      <c r="BN1180" s="333"/>
      <c r="BO1180" s="333"/>
      <c r="BP1180" s="333"/>
      <c r="BQ1180" s="333"/>
      <c r="BR1180" s="333"/>
      <c r="BS1180" s="333"/>
      <c r="BT1180" s="333"/>
      <c r="BU1180" s="112"/>
    </row>
    <row r="1181" spans="15:73" ht="20.100000000000001" customHeight="1">
      <c r="O1181" s="11"/>
      <c r="S1181" s="150"/>
      <c r="T1181" s="150"/>
      <c r="U1181" s="150"/>
      <c r="V1181" s="150"/>
      <c r="X1181" s="149"/>
      <c r="Y1181" s="149"/>
      <c r="Z1181" s="149"/>
      <c r="AA1181" s="149"/>
      <c r="AB1181" s="149"/>
      <c r="AC1181" s="149"/>
      <c r="AD1181" s="149"/>
      <c r="AE1181" s="149"/>
      <c r="AF1181" s="333"/>
      <c r="AG1181" s="333"/>
      <c r="AH1181" s="333"/>
      <c r="AI1181" s="333"/>
      <c r="AJ1181" s="333"/>
      <c r="AK1181" s="333"/>
      <c r="AL1181" s="333"/>
      <c r="AM1181" s="333"/>
      <c r="AN1181" s="333"/>
      <c r="AO1181" s="333"/>
      <c r="AP1181" s="333"/>
      <c r="AQ1181" s="333"/>
      <c r="AR1181" s="333"/>
      <c r="AS1181" s="333"/>
      <c r="AT1181" s="333"/>
      <c r="AU1181" s="333"/>
      <c r="AV1181" s="333"/>
      <c r="AW1181" s="333"/>
      <c r="AX1181" s="333"/>
      <c r="AY1181" s="333"/>
      <c r="AZ1181" s="333"/>
      <c r="BA1181" s="333"/>
      <c r="BB1181" s="333"/>
      <c r="BC1181" s="333"/>
      <c r="BD1181" s="333"/>
      <c r="BE1181" s="333"/>
      <c r="BF1181" s="333"/>
      <c r="BG1181" s="333"/>
      <c r="BH1181" s="333"/>
      <c r="BI1181" s="333"/>
      <c r="BJ1181" s="333"/>
      <c r="BK1181" s="333"/>
      <c r="BL1181" s="333"/>
      <c r="BM1181" s="333"/>
      <c r="BN1181" s="333"/>
      <c r="BO1181" s="333"/>
      <c r="BP1181" s="333"/>
      <c r="BQ1181" s="333"/>
      <c r="BR1181" s="333"/>
      <c r="BS1181" s="333"/>
      <c r="BT1181" s="333"/>
      <c r="BU1181" s="112"/>
    </row>
    <row r="1182" spans="15:73" ht="20.100000000000001" customHeight="1">
      <c r="O1182" s="11"/>
      <c r="R1182" s="150"/>
      <c r="S1182" s="150"/>
      <c r="T1182" s="150"/>
      <c r="U1182" s="150"/>
      <c r="V1182" s="150"/>
      <c r="X1182" s="149"/>
      <c r="Y1182" s="149"/>
      <c r="Z1182" s="149"/>
      <c r="AA1182" s="149"/>
      <c r="AB1182" s="149"/>
      <c r="AC1182" s="149"/>
      <c r="AD1182" s="149"/>
      <c r="AE1182" s="149"/>
      <c r="AF1182" s="333"/>
      <c r="AG1182" s="333"/>
      <c r="AH1182" s="333"/>
      <c r="AI1182" s="333"/>
      <c r="AJ1182" s="333"/>
      <c r="AK1182" s="333"/>
      <c r="AL1182" s="333"/>
      <c r="AM1182" s="333"/>
      <c r="AN1182" s="333"/>
      <c r="AO1182" s="333"/>
      <c r="AP1182" s="333"/>
      <c r="AQ1182" s="333"/>
      <c r="AR1182" s="333"/>
      <c r="AS1182" s="333"/>
      <c r="AT1182" s="333"/>
      <c r="AU1182" s="333"/>
      <c r="AV1182" s="333"/>
      <c r="AW1182" s="333"/>
      <c r="AX1182" s="333"/>
      <c r="AY1182" s="333"/>
      <c r="AZ1182" s="333"/>
      <c r="BA1182" s="333"/>
      <c r="BB1182" s="333"/>
      <c r="BC1182" s="333"/>
      <c r="BD1182" s="333"/>
      <c r="BE1182" s="333"/>
      <c r="BF1182" s="333"/>
      <c r="BG1182" s="333"/>
      <c r="BH1182" s="333"/>
      <c r="BI1182" s="333"/>
      <c r="BJ1182" s="333"/>
      <c r="BK1182" s="333"/>
      <c r="BL1182" s="333"/>
      <c r="BM1182" s="333"/>
      <c r="BN1182" s="333"/>
      <c r="BO1182" s="333"/>
      <c r="BP1182" s="333"/>
      <c r="BQ1182" s="333"/>
      <c r="BR1182" s="333"/>
      <c r="BS1182" s="333"/>
      <c r="BT1182" s="333"/>
      <c r="BU1182" s="112"/>
    </row>
    <row r="1183" spans="15:73" ht="20.100000000000001" customHeight="1">
      <c r="O1183" s="11"/>
      <c r="R1183" s="150"/>
      <c r="S1183" s="150"/>
      <c r="T1183" s="150"/>
      <c r="U1183" s="150"/>
      <c r="V1183" s="150"/>
      <c r="X1183" s="149"/>
      <c r="Y1183" s="149"/>
      <c r="Z1183" s="149"/>
      <c r="AA1183" s="149"/>
      <c r="AB1183" s="149"/>
      <c r="AC1183" s="149"/>
      <c r="AD1183" s="149"/>
      <c r="AE1183" s="149"/>
      <c r="AF1183" s="333"/>
      <c r="AG1183" s="333"/>
      <c r="AH1183" s="333"/>
      <c r="AI1183" s="333"/>
      <c r="AJ1183" s="333"/>
      <c r="AK1183" s="333"/>
      <c r="AL1183" s="333"/>
      <c r="AM1183" s="333"/>
      <c r="AN1183" s="333"/>
      <c r="AO1183" s="333"/>
      <c r="AP1183" s="333"/>
      <c r="AQ1183" s="333"/>
      <c r="AR1183" s="333"/>
      <c r="AS1183" s="333"/>
      <c r="AT1183" s="333"/>
      <c r="AU1183" s="333"/>
      <c r="AV1183" s="333"/>
      <c r="AW1183" s="333"/>
      <c r="AX1183" s="333"/>
      <c r="AY1183" s="333"/>
      <c r="AZ1183" s="333"/>
      <c r="BA1183" s="333"/>
      <c r="BB1183" s="333"/>
      <c r="BC1183" s="333"/>
      <c r="BD1183" s="333"/>
      <c r="BE1183" s="333"/>
      <c r="BF1183" s="333"/>
      <c r="BG1183" s="333"/>
      <c r="BH1183" s="333"/>
      <c r="BI1183" s="333"/>
      <c r="BJ1183" s="333"/>
      <c r="BK1183" s="333"/>
      <c r="BL1183" s="333"/>
      <c r="BM1183" s="333"/>
      <c r="BN1183" s="333"/>
      <c r="BO1183" s="333"/>
      <c r="BP1183" s="333"/>
      <c r="BQ1183" s="333"/>
      <c r="BR1183" s="333"/>
      <c r="BS1183" s="333"/>
      <c r="BT1183" s="333"/>
      <c r="BU1183" s="112"/>
    </row>
    <row r="1184" spans="15:73" ht="20.100000000000001" customHeight="1">
      <c r="O1184" s="11"/>
      <c r="R1184" s="150"/>
      <c r="S1184" s="150"/>
      <c r="T1184" s="150"/>
      <c r="U1184" s="150"/>
      <c r="V1184" s="150"/>
      <c r="X1184" s="149"/>
      <c r="Y1184" s="149"/>
      <c r="Z1184" s="149"/>
      <c r="AA1184" s="149"/>
      <c r="AB1184" s="149"/>
      <c r="AC1184" s="149"/>
      <c r="AD1184" s="149"/>
      <c r="AE1184" s="149"/>
      <c r="AF1184" s="333"/>
      <c r="AG1184" s="333"/>
      <c r="AH1184" s="333"/>
      <c r="AI1184" s="333"/>
      <c r="AJ1184" s="333"/>
      <c r="AK1184" s="333"/>
      <c r="AL1184" s="333"/>
      <c r="AM1184" s="333"/>
      <c r="AN1184" s="333"/>
      <c r="AO1184" s="333"/>
      <c r="AP1184" s="333"/>
      <c r="AQ1184" s="333"/>
      <c r="AR1184" s="333"/>
      <c r="AS1184" s="333"/>
      <c r="AT1184" s="333"/>
      <c r="AU1184" s="333"/>
      <c r="AV1184" s="333"/>
      <c r="AW1184" s="333"/>
      <c r="AX1184" s="333"/>
      <c r="AY1184" s="333"/>
      <c r="AZ1184" s="333"/>
      <c r="BA1184" s="333"/>
      <c r="BB1184" s="333"/>
      <c r="BC1184" s="333"/>
      <c r="BD1184" s="333"/>
      <c r="BE1184" s="333"/>
      <c r="BF1184" s="333"/>
      <c r="BG1184" s="333"/>
      <c r="BH1184" s="333"/>
      <c r="BI1184" s="333"/>
      <c r="BJ1184" s="333"/>
      <c r="BK1184" s="333"/>
      <c r="BL1184" s="333"/>
      <c r="BM1184" s="333"/>
      <c r="BN1184" s="333"/>
      <c r="BO1184" s="333"/>
      <c r="BP1184" s="333"/>
      <c r="BQ1184" s="333"/>
      <c r="BR1184" s="333"/>
      <c r="BS1184" s="333"/>
      <c r="BT1184" s="333"/>
      <c r="BU1184" s="112"/>
    </row>
    <row r="1185" spans="15:73" ht="20.100000000000001" customHeight="1">
      <c r="O1185" s="11"/>
      <c r="R1185" s="150"/>
      <c r="S1185" s="150"/>
      <c r="T1185" s="150"/>
      <c r="U1185" s="150"/>
      <c r="V1185" s="150"/>
      <c r="X1185" s="149"/>
      <c r="Y1185" s="149"/>
      <c r="Z1185" s="149"/>
      <c r="AA1185" s="149"/>
      <c r="AB1185" s="149"/>
      <c r="AC1185" s="149"/>
      <c r="AD1185" s="149"/>
      <c r="AE1185" s="149"/>
      <c r="AF1185" s="333"/>
      <c r="AG1185" s="333"/>
      <c r="AH1185" s="333"/>
      <c r="AI1185" s="333"/>
      <c r="AJ1185" s="333"/>
      <c r="AK1185" s="333"/>
      <c r="AL1185" s="333"/>
      <c r="AM1185" s="333"/>
      <c r="AN1185" s="333"/>
      <c r="AO1185" s="333"/>
      <c r="AP1185" s="333"/>
      <c r="AQ1185" s="333"/>
      <c r="AR1185" s="333"/>
      <c r="AS1185" s="333"/>
      <c r="AT1185" s="333"/>
      <c r="AU1185" s="333"/>
      <c r="AV1185" s="333"/>
      <c r="AW1185" s="333"/>
      <c r="AX1185" s="333"/>
      <c r="AY1185" s="333"/>
      <c r="AZ1185" s="333"/>
      <c r="BA1185" s="333"/>
      <c r="BB1185" s="333"/>
      <c r="BC1185" s="333"/>
      <c r="BD1185" s="333"/>
      <c r="BE1185" s="333"/>
      <c r="BF1185" s="333"/>
      <c r="BG1185" s="333"/>
      <c r="BH1185" s="333"/>
      <c r="BI1185" s="333"/>
      <c r="BJ1185" s="333"/>
      <c r="BK1185" s="333"/>
      <c r="BL1185" s="333"/>
      <c r="BM1185" s="333"/>
      <c r="BN1185" s="333"/>
      <c r="BO1185" s="333"/>
      <c r="BP1185" s="333"/>
      <c r="BQ1185" s="333"/>
      <c r="BR1185" s="333"/>
      <c r="BS1185" s="333"/>
      <c r="BT1185" s="333"/>
      <c r="BU1185" s="112"/>
    </row>
    <row r="1186" spans="15:73" ht="20.100000000000001" customHeight="1">
      <c r="O1186" s="11"/>
      <c r="R1186" s="150"/>
      <c r="S1186" s="150"/>
      <c r="T1186" s="150"/>
      <c r="U1186" s="150"/>
      <c r="V1186" s="150"/>
      <c r="X1186" s="149"/>
      <c r="Y1186" s="149"/>
      <c r="Z1186" s="149"/>
      <c r="AA1186" s="149"/>
      <c r="AB1186" s="149"/>
      <c r="AC1186" s="149"/>
      <c r="AD1186" s="149"/>
      <c r="AE1186" s="149"/>
      <c r="AF1186" s="333"/>
      <c r="AG1186" s="333"/>
      <c r="AH1186" s="333"/>
      <c r="AI1186" s="333"/>
      <c r="AJ1186" s="333"/>
      <c r="AK1186" s="333"/>
      <c r="AL1186" s="333"/>
      <c r="AM1186" s="333"/>
      <c r="AN1186" s="333"/>
      <c r="AO1186" s="333"/>
      <c r="AP1186" s="333"/>
      <c r="AQ1186" s="333"/>
      <c r="AR1186" s="333"/>
      <c r="AS1186" s="333"/>
      <c r="AT1186" s="333"/>
      <c r="AU1186" s="333"/>
      <c r="AV1186" s="333"/>
      <c r="AW1186" s="333"/>
      <c r="AX1186" s="333"/>
      <c r="AY1186" s="333"/>
      <c r="AZ1186" s="333"/>
      <c r="BA1186" s="333"/>
      <c r="BB1186" s="333"/>
      <c r="BC1186" s="333"/>
      <c r="BD1186" s="333"/>
      <c r="BE1186" s="333"/>
      <c r="BF1186" s="333"/>
      <c r="BG1186" s="333"/>
      <c r="BH1186" s="333"/>
      <c r="BI1186" s="333"/>
      <c r="BJ1186" s="333"/>
      <c r="BK1186" s="333"/>
      <c r="BL1186" s="333"/>
      <c r="BM1186" s="333"/>
      <c r="BN1186" s="333"/>
      <c r="BO1186" s="333"/>
      <c r="BP1186" s="333"/>
      <c r="BQ1186" s="333"/>
      <c r="BR1186" s="333"/>
      <c r="BS1186" s="333"/>
      <c r="BT1186" s="333"/>
      <c r="BU1186" s="112"/>
    </row>
    <row r="1187" spans="15:73" ht="20.100000000000001" customHeight="1">
      <c r="O1187" s="11"/>
      <c r="R1187" s="150"/>
      <c r="S1187" s="150"/>
      <c r="T1187" s="150"/>
      <c r="U1187" s="150"/>
      <c r="V1187" s="150"/>
      <c r="X1187" s="149"/>
      <c r="Y1187" s="149"/>
      <c r="Z1187" s="149"/>
      <c r="AA1187" s="149"/>
      <c r="AB1187" s="149"/>
      <c r="AC1187" s="149"/>
      <c r="AD1187" s="149"/>
      <c r="AE1187" s="149"/>
      <c r="AF1187" s="333"/>
      <c r="AG1187" s="333"/>
      <c r="AH1187" s="333"/>
      <c r="AI1187" s="333"/>
      <c r="AJ1187" s="333"/>
      <c r="AK1187" s="333"/>
      <c r="AL1187" s="333"/>
      <c r="AM1187" s="333"/>
      <c r="AN1187" s="333"/>
      <c r="AO1187" s="333"/>
      <c r="AP1187" s="333"/>
      <c r="AQ1187" s="333"/>
      <c r="AR1187" s="333"/>
      <c r="AS1187" s="333"/>
      <c r="AT1187" s="333"/>
      <c r="AU1187" s="333"/>
      <c r="AV1187" s="333"/>
      <c r="AW1187" s="333"/>
      <c r="AX1187" s="333"/>
      <c r="AY1187" s="333"/>
      <c r="AZ1187" s="333"/>
      <c r="BA1187" s="333"/>
      <c r="BB1187" s="333"/>
      <c r="BC1187" s="333"/>
      <c r="BD1187" s="333"/>
      <c r="BE1187" s="333"/>
      <c r="BF1187" s="333"/>
      <c r="BG1187" s="333"/>
      <c r="BH1187" s="333"/>
      <c r="BI1187" s="333"/>
      <c r="BJ1187" s="333"/>
      <c r="BK1187" s="333"/>
      <c r="BL1187" s="333"/>
      <c r="BM1187" s="333"/>
      <c r="BN1187" s="333"/>
      <c r="BO1187" s="333"/>
      <c r="BP1187" s="333"/>
      <c r="BQ1187" s="333"/>
      <c r="BR1187" s="333"/>
      <c r="BS1187" s="333"/>
      <c r="BT1187" s="333"/>
      <c r="BU1187" s="112"/>
    </row>
    <row r="1188" spans="15:73" ht="20.100000000000001" customHeight="1">
      <c r="O1188" s="11"/>
      <c r="R1188" s="150"/>
      <c r="S1188" s="150"/>
      <c r="T1188" s="150"/>
      <c r="U1188" s="150"/>
      <c r="V1188" s="150"/>
      <c r="X1188" s="149"/>
      <c r="Y1188" s="149"/>
      <c r="Z1188" s="149"/>
      <c r="AA1188" s="149"/>
      <c r="AB1188" s="149"/>
      <c r="AC1188" s="149"/>
      <c r="AD1188" s="149"/>
      <c r="AE1188" s="149"/>
      <c r="AF1188" s="333"/>
      <c r="AG1188" s="333"/>
      <c r="AH1188" s="333"/>
      <c r="AI1188" s="333"/>
      <c r="AJ1188" s="333"/>
      <c r="AK1188" s="333"/>
      <c r="AL1188" s="333"/>
      <c r="AM1188" s="333"/>
      <c r="AN1188" s="333"/>
      <c r="AO1188" s="333"/>
      <c r="AP1188" s="333"/>
      <c r="AQ1188" s="333"/>
      <c r="AR1188" s="333"/>
      <c r="AS1188" s="333"/>
      <c r="AT1188" s="333"/>
      <c r="AU1188" s="333"/>
      <c r="AV1188" s="333"/>
      <c r="AW1188" s="333"/>
      <c r="AX1188" s="333"/>
      <c r="AY1188" s="333"/>
      <c r="AZ1188" s="333"/>
      <c r="BA1188" s="333"/>
      <c r="BB1188" s="333"/>
      <c r="BC1188" s="333"/>
      <c r="BD1188" s="333"/>
      <c r="BE1188" s="333"/>
      <c r="BF1188" s="333"/>
      <c r="BG1188" s="333"/>
      <c r="BH1188" s="333"/>
      <c r="BI1188" s="333"/>
      <c r="BJ1188" s="333"/>
      <c r="BK1188" s="333"/>
      <c r="BL1188" s="333"/>
      <c r="BM1188" s="333"/>
      <c r="BN1188" s="333"/>
      <c r="BO1188" s="333"/>
      <c r="BP1188" s="333"/>
      <c r="BQ1188" s="333"/>
      <c r="BR1188" s="333"/>
      <c r="BS1188" s="333"/>
      <c r="BT1188" s="333"/>
      <c r="BU1188" s="112"/>
    </row>
    <row r="1189" spans="15:73" ht="20.100000000000001" customHeight="1">
      <c r="O1189" s="11"/>
      <c r="R1189" s="150"/>
      <c r="S1189" s="150"/>
      <c r="T1189" s="150"/>
      <c r="U1189" s="150"/>
      <c r="V1189" s="150"/>
      <c r="X1189" s="149"/>
      <c r="Y1189" s="149"/>
      <c r="Z1189" s="149"/>
      <c r="AA1189" s="149"/>
      <c r="AB1189" s="149"/>
      <c r="AC1189" s="149"/>
      <c r="AD1189" s="149"/>
      <c r="AE1189" s="149"/>
      <c r="AF1189" s="333"/>
      <c r="AG1189" s="333"/>
      <c r="AH1189" s="333"/>
      <c r="AI1189" s="333"/>
      <c r="AJ1189" s="333"/>
      <c r="AK1189" s="333"/>
      <c r="AL1189" s="333"/>
      <c r="AM1189" s="333"/>
      <c r="AN1189" s="333"/>
      <c r="AO1189" s="333"/>
      <c r="AP1189" s="333"/>
      <c r="AQ1189" s="333"/>
      <c r="AR1189" s="333"/>
      <c r="AS1189" s="333"/>
      <c r="AT1189" s="333"/>
      <c r="AU1189" s="333"/>
      <c r="AV1189" s="333"/>
      <c r="AW1189" s="333"/>
      <c r="AX1189" s="333"/>
      <c r="AY1189" s="333"/>
      <c r="AZ1189" s="333"/>
      <c r="BA1189" s="333"/>
      <c r="BB1189" s="333"/>
      <c r="BC1189" s="333"/>
      <c r="BD1189" s="333"/>
      <c r="BE1189" s="333"/>
      <c r="BF1189" s="333"/>
      <c r="BG1189" s="333"/>
      <c r="BH1189" s="333"/>
      <c r="BI1189" s="333"/>
      <c r="BJ1189" s="333"/>
      <c r="BK1189" s="333"/>
      <c r="BL1189" s="333"/>
      <c r="BM1189" s="333"/>
      <c r="BN1189" s="333"/>
      <c r="BO1189" s="333"/>
      <c r="BP1189" s="333"/>
      <c r="BQ1189" s="333"/>
      <c r="BR1189" s="333"/>
      <c r="BS1189" s="333"/>
      <c r="BT1189" s="333"/>
      <c r="BU1189" s="112"/>
    </row>
    <row r="1190" spans="15:73" ht="20.100000000000001" customHeight="1">
      <c r="O1190" s="11"/>
      <c r="R1190" s="150"/>
      <c r="S1190" s="150"/>
      <c r="T1190" s="150"/>
      <c r="U1190" s="150"/>
      <c r="V1190" s="150"/>
      <c r="X1190" s="149"/>
      <c r="Y1190" s="149"/>
      <c r="Z1190" s="149"/>
      <c r="AA1190" s="149"/>
      <c r="AB1190" s="149"/>
      <c r="AC1190" s="149"/>
      <c r="AD1190" s="149"/>
      <c r="AE1190" s="149"/>
      <c r="AF1190" s="333"/>
      <c r="AG1190" s="333"/>
      <c r="AH1190" s="333"/>
      <c r="AI1190" s="333"/>
      <c r="AJ1190" s="333"/>
      <c r="AK1190" s="333"/>
      <c r="AL1190" s="333"/>
      <c r="AM1190" s="333"/>
      <c r="AN1190" s="333"/>
      <c r="AO1190" s="333"/>
      <c r="AP1190" s="333"/>
      <c r="AQ1190" s="333"/>
      <c r="AR1190" s="333"/>
      <c r="AS1190" s="333"/>
      <c r="AT1190" s="333"/>
      <c r="AU1190" s="333"/>
      <c r="AV1190" s="333"/>
      <c r="AW1190" s="333"/>
      <c r="AX1190" s="333"/>
      <c r="AY1190" s="333"/>
      <c r="AZ1190" s="333"/>
      <c r="BA1190" s="333"/>
      <c r="BB1190" s="333"/>
      <c r="BC1190" s="333"/>
      <c r="BD1190" s="333"/>
      <c r="BE1190" s="333"/>
      <c r="BF1190" s="333"/>
      <c r="BG1190" s="333"/>
      <c r="BH1190" s="333"/>
      <c r="BI1190" s="333"/>
      <c r="BJ1190" s="333"/>
      <c r="BK1190" s="333"/>
      <c r="BL1190" s="333"/>
      <c r="BM1190" s="333"/>
      <c r="BN1190" s="333"/>
      <c r="BO1190" s="333"/>
      <c r="BP1190" s="333"/>
      <c r="BQ1190" s="333"/>
      <c r="BR1190" s="333"/>
      <c r="BS1190" s="333"/>
      <c r="BT1190" s="333"/>
      <c r="BU1190" s="112"/>
    </row>
    <row r="1191" spans="15:73" ht="20.100000000000001" customHeight="1">
      <c r="O1191" s="11"/>
      <c r="R1191" s="150"/>
      <c r="S1191" s="150"/>
      <c r="T1191" s="150"/>
      <c r="U1191" s="150"/>
      <c r="V1191" s="150"/>
      <c r="X1191" s="149"/>
      <c r="Y1191" s="149"/>
      <c r="Z1191" s="149"/>
      <c r="AA1191" s="149"/>
      <c r="AB1191" s="149"/>
      <c r="AC1191" s="149"/>
      <c r="AD1191" s="149"/>
      <c r="AE1191" s="149"/>
      <c r="AF1191" s="333"/>
      <c r="AG1191" s="333"/>
      <c r="AH1191" s="333"/>
      <c r="AI1191" s="333"/>
      <c r="AJ1191" s="333"/>
      <c r="AK1191" s="333"/>
      <c r="AL1191" s="333"/>
      <c r="AM1191" s="333"/>
      <c r="AN1191" s="333"/>
      <c r="AO1191" s="333"/>
      <c r="AP1191" s="333"/>
      <c r="AQ1191" s="333"/>
      <c r="AR1191" s="333"/>
      <c r="AS1191" s="333"/>
      <c r="AT1191" s="333"/>
      <c r="AU1191" s="333"/>
      <c r="AV1191" s="333"/>
      <c r="AW1191" s="333"/>
      <c r="AX1191" s="333"/>
      <c r="AY1191" s="333"/>
      <c r="AZ1191" s="333"/>
      <c r="BA1191" s="333"/>
      <c r="BB1191" s="333"/>
      <c r="BC1191" s="333"/>
      <c r="BD1191" s="333"/>
      <c r="BE1191" s="333"/>
      <c r="BF1191" s="333"/>
      <c r="BG1191" s="333"/>
      <c r="BH1191" s="333"/>
      <c r="BI1191" s="333"/>
      <c r="BJ1191" s="333"/>
      <c r="BK1191" s="333"/>
      <c r="BL1191" s="333"/>
      <c r="BM1191" s="333"/>
      <c r="BN1191" s="333"/>
      <c r="BO1191" s="333"/>
      <c r="BP1191" s="333"/>
      <c r="BQ1191" s="333"/>
      <c r="BR1191" s="333"/>
      <c r="BS1191" s="333"/>
      <c r="BT1191" s="333"/>
      <c r="BU1191" s="112"/>
    </row>
    <row r="1192" spans="15:73" ht="20.100000000000001" customHeight="1">
      <c r="O1192" s="11"/>
      <c r="R1192" s="151"/>
      <c r="S1192" s="151"/>
      <c r="T1192" s="151"/>
      <c r="U1192" s="151"/>
      <c r="V1192" s="151"/>
      <c r="X1192" s="149"/>
      <c r="Y1192" s="149"/>
      <c r="Z1192" s="149"/>
      <c r="AA1192" s="149"/>
      <c r="AB1192" s="149"/>
      <c r="AC1192" s="149"/>
      <c r="AD1192" s="149"/>
      <c r="AE1192" s="149"/>
      <c r="AF1192" s="333"/>
      <c r="AG1192" s="333"/>
      <c r="AH1192" s="333"/>
      <c r="AI1192" s="333"/>
      <c r="AJ1192" s="333"/>
      <c r="AK1192" s="333"/>
      <c r="AL1192" s="333"/>
      <c r="AM1192" s="333"/>
      <c r="AN1192" s="333"/>
      <c r="AO1192" s="333"/>
      <c r="AP1192" s="333"/>
      <c r="AQ1192" s="333"/>
      <c r="AR1192" s="333"/>
      <c r="AS1192" s="333"/>
      <c r="AT1192" s="333"/>
      <c r="AU1192" s="333"/>
      <c r="AV1192" s="333"/>
      <c r="AW1192" s="333"/>
      <c r="AX1192" s="333"/>
      <c r="AY1192" s="333"/>
      <c r="AZ1192" s="333"/>
      <c r="BA1192" s="333"/>
      <c r="BB1192" s="333"/>
      <c r="BC1192" s="333"/>
      <c r="BD1192" s="333"/>
      <c r="BE1192" s="333"/>
      <c r="BF1192" s="333"/>
      <c r="BG1192" s="333"/>
      <c r="BH1192" s="333"/>
      <c r="BI1192" s="333"/>
      <c r="BJ1192" s="333"/>
      <c r="BK1192" s="333"/>
      <c r="BL1192" s="333"/>
      <c r="BM1192" s="333"/>
      <c r="BN1192" s="333"/>
      <c r="BO1192" s="333"/>
      <c r="BP1192" s="333"/>
      <c r="BQ1192" s="333"/>
      <c r="BR1192" s="333"/>
      <c r="BS1192" s="333"/>
      <c r="BT1192" s="333"/>
      <c r="BU1192" s="112"/>
    </row>
    <row r="1193" spans="15:73" ht="20.100000000000001" customHeight="1">
      <c r="O1193" s="11"/>
      <c r="R1193" s="151"/>
      <c r="S1193" s="151"/>
      <c r="T1193" s="151"/>
      <c r="U1193" s="151"/>
      <c r="V1193" s="151"/>
      <c r="X1193" s="149"/>
      <c r="Y1193" s="149"/>
      <c r="Z1193" s="149"/>
      <c r="AA1193" s="149"/>
      <c r="AB1193" s="149"/>
      <c r="AC1193" s="149"/>
      <c r="AD1193" s="149"/>
      <c r="AE1193" s="149"/>
      <c r="AF1193" s="333"/>
      <c r="AG1193" s="333"/>
      <c r="AH1193" s="333"/>
      <c r="AI1193" s="333"/>
      <c r="AJ1193" s="333"/>
      <c r="AK1193" s="333"/>
      <c r="AL1193" s="333"/>
      <c r="AM1193" s="333"/>
      <c r="AN1193" s="333"/>
      <c r="AO1193" s="333"/>
      <c r="AP1193" s="333"/>
      <c r="AQ1193" s="333"/>
      <c r="AR1193" s="333"/>
      <c r="AS1193" s="333"/>
      <c r="AT1193" s="333"/>
      <c r="AU1193" s="333"/>
      <c r="AV1193" s="333"/>
      <c r="AW1193" s="333"/>
      <c r="AX1193" s="333"/>
      <c r="AY1193" s="333"/>
      <c r="AZ1193" s="333"/>
      <c r="BA1193" s="333"/>
      <c r="BB1193" s="333"/>
      <c r="BC1193" s="333"/>
      <c r="BD1193" s="333"/>
      <c r="BE1193" s="333"/>
      <c r="BF1193" s="333"/>
      <c r="BG1193" s="333"/>
      <c r="BH1193" s="333"/>
      <c r="BI1193" s="333"/>
      <c r="BJ1193" s="333"/>
      <c r="BK1193" s="333"/>
      <c r="BL1193" s="333"/>
      <c r="BM1193" s="333"/>
      <c r="BN1193" s="333"/>
      <c r="BO1193" s="333"/>
      <c r="BP1193" s="333"/>
      <c r="BQ1193" s="333"/>
      <c r="BR1193" s="333"/>
      <c r="BS1193" s="333"/>
      <c r="BT1193" s="333"/>
      <c r="BU1193" s="112"/>
    </row>
    <row r="1194" spans="15:73" ht="20.100000000000001" customHeight="1">
      <c r="O1194" s="11"/>
      <c r="R1194" s="151"/>
      <c r="S1194" s="151"/>
      <c r="T1194" s="151"/>
      <c r="U1194" s="151"/>
      <c r="V1194" s="151"/>
      <c r="X1194" s="149"/>
      <c r="Y1194" s="149"/>
      <c r="Z1194" s="149"/>
      <c r="AA1194" s="149"/>
      <c r="AB1194" s="149"/>
      <c r="AC1194" s="149"/>
      <c r="AD1194" s="149"/>
      <c r="AE1194" s="149"/>
      <c r="AF1194" s="333"/>
      <c r="AG1194" s="333"/>
      <c r="AH1194" s="333"/>
      <c r="AI1194" s="333"/>
      <c r="AJ1194" s="333"/>
      <c r="AK1194" s="333"/>
      <c r="AL1194" s="333"/>
      <c r="AM1194" s="333"/>
      <c r="AN1194" s="333"/>
      <c r="AO1194" s="333"/>
      <c r="AP1194" s="333"/>
      <c r="AQ1194" s="333"/>
      <c r="AR1194" s="333"/>
      <c r="AS1194" s="333"/>
      <c r="AT1194" s="333"/>
      <c r="AU1194" s="333"/>
      <c r="AV1194" s="333"/>
      <c r="AW1194" s="333"/>
      <c r="AX1194" s="333"/>
      <c r="AY1194" s="333"/>
      <c r="AZ1194" s="333"/>
      <c r="BA1194" s="333"/>
      <c r="BB1194" s="333"/>
      <c r="BC1194" s="333"/>
      <c r="BD1194" s="333"/>
      <c r="BE1194" s="333"/>
      <c r="BF1194" s="333"/>
      <c r="BG1194" s="333"/>
      <c r="BH1194" s="333"/>
      <c r="BI1194" s="333"/>
      <c r="BJ1194" s="333"/>
      <c r="BK1194" s="333"/>
      <c r="BL1194" s="333"/>
      <c r="BM1194" s="333"/>
      <c r="BN1194" s="333"/>
      <c r="BO1194" s="333"/>
      <c r="BP1194" s="333"/>
      <c r="BQ1194" s="333"/>
      <c r="BR1194" s="333"/>
      <c r="BS1194" s="333"/>
      <c r="BT1194" s="333"/>
      <c r="BU1194" s="112"/>
    </row>
    <row r="1195" spans="15:73" ht="20.100000000000001" customHeight="1">
      <c r="O1195" s="11"/>
      <c r="Q1195" s="334" t="s">
        <v>311</v>
      </c>
      <c r="R1195" s="334"/>
      <c r="S1195" s="334"/>
      <c r="T1195" s="334"/>
      <c r="U1195" s="334"/>
      <c r="V1195" s="334"/>
      <c r="W1195" s="334"/>
      <c r="X1195" s="334"/>
      <c r="Y1195" s="334"/>
      <c r="Z1195" s="334"/>
      <c r="AA1195" s="334"/>
      <c r="AB1195" s="149"/>
      <c r="AC1195" s="149"/>
      <c r="AD1195" s="149"/>
      <c r="AE1195" s="149"/>
      <c r="AF1195" s="333"/>
      <c r="AG1195" s="333"/>
      <c r="AH1195" s="333"/>
      <c r="AI1195" s="333"/>
      <c r="AJ1195" s="333"/>
      <c r="AK1195" s="333"/>
      <c r="AL1195" s="333"/>
      <c r="AM1195" s="333"/>
      <c r="AN1195" s="333"/>
      <c r="AO1195" s="333"/>
      <c r="AP1195" s="333"/>
      <c r="AQ1195" s="333"/>
      <c r="AR1195" s="333"/>
      <c r="AS1195" s="333"/>
      <c r="AT1195" s="333"/>
      <c r="AU1195" s="333"/>
      <c r="AV1195" s="333"/>
      <c r="AW1195" s="333"/>
      <c r="AX1195" s="333"/>
      <c r="AY1195" s="333"/>
      <c r="AZ1195" s="333"/>
      <c r="BA1195" s="333"/>
      <c r="BB1195" s="333"/>
      <c r="BC1195" s="333"/>
      <c r="BD1195" s="333"/>
      <c r="BE1195" s="333"/>
      <c r="BF1195" s="333"/>
      <c r="BG1195" s="333"/>
      <c r="BH1195" s="333"/>
      <c r="BI1195" s="333"/>
      <c r="BJ1195" s="333"/>
      <c r="BK1195" s="333"/>
      <c r="BL1195" s="333"/>
      <c r="BM1195" s="333"/>
      <c r="BN1195" s="333"/>
      <c r="BO1195" s="333"/>
      <c r="BP1195" s="333"/>
      <c r="BQ1195" s="333"/>
      <c r="BR1195" s="333"/>
      <c r="BS1195" s="333"/>
      <c r="BT1195" s="333"/>
      <c r="BU1195" s="112"/>
    </row>
    <row r="1196" spans="15:73" ht="20.100000000000001" customHeight="1">
      <c r="O1196" s="11"/>
      <c r="Q1196" s="334"/>
      <c r="R1196" s="334"/>
      <c r="S1196" s="334"/>
      <c r="T1196" s="334"/>
      <c r="U1196" s="334"/>
      <c r="V1196" s="334"/>
      <c r="W1196" s="334"/>
      <c r="X1196" s="334"/>
      <c r="Y1196" s="334"/>
      <c r="Z1196" s="334"/>
      <c r="AA1196" s="334"/>
      <c r="AB1196" s="149"/>
      <c r="AC1196" s="149"/>
      <c r="AD1196" s="149"/>
      <c r="AE1196" s="149"/>
      <c r="AF1196" s="333"/>
      <c r="AG1196" s="333"/>
      <c r="AH1196" s="333"/>
      <c r="AI1196" s="333"/>
      <c r="AJ1196" s="333"/>
      <c r="AK1196" s="333"/>
      <c r="AL1196" s="333"/>
      <c r="AM1196" s="333"/>
      <c r="AN1196" s="333"/>
      <c r="AO1196" s="333"/>
      <c r="AP1196" s="333"/>
      <c r="AQ1196" s="333"/>
      <c r="AR1196" s="333"/>
      <c r="AS1196" s="333"/>
      <c r="AT1196" s="333"/>
      <c r="AU1196" s="333"/>
      <c r="AV1196" s="333"/>
      <c r="AW1196" s="333"/>
      <c r="AX1196" s="333"/>
      <c r="AY1196" s="333"/>
      <c r="AZ1196" s="333"/>
      <c r="BA1196" s="333"/>
      <c r="BB1196" s="333"/>
      <c r="BC1196" s="333"/>
      <c r="BD1196" s="333"/>
      <c r="BE1196" s="333"/>
      <c r="BF1196" s="333"/>
      <c r="BG1196" s="333"/>
      <c r="BH1196" s="333"/>
      <c r="BI1196" s="333"/>
      <c r="BJ1196" s="333"/>
      <c r="BK1196" s="333"/>
      <c r="BL1196" s="333"/>
      <c r="BM1196" s="333"/>
      <c r="BN1196" s="333"/>
      <c r="BO1196" s="333"/>
      <c r="BP1196" s="333"/>
      <c r="BQ1196" s="333"/>
      <c r="BR1196" s="333"/>
      <c r="BS1196" s="333"/>
      <c r="BT1196" s="333"/>
      <c r="BU1196" s="112"/>
    </row>
    <row r="1197" spans="15:73" ht="20.100000000000001" customHeight="1">
      <c r="O1197" s="11"/>
      <c r="Q1197" s="334"/>
      <c r="R1197" s="334"/>
      <c r="S1197" s="334"/>
      <c r="T1197" s="334"/>
      <c r="U1197" s="334"/>
      <c r="V1197" s="334"/>
      <c r="W1197" s="334"/>
      <c r="X1197" s="334"/>
      <c r="Y1197" s="334"/>
      <c r="Z1197" s="334"/>
      <c r="AA1197" s="334"/>
      <c r="AB1197" s="149"/>
      <c r="AC1197" s="149"/>
      <c r="AD1197" s="149"/>
      <c r="AE1197" s="149"/>
      <c r="AF1197" s="333"/>
      <c r="AG1197" s="333"/>
      <c r="AH1197" s="333"/>
      <c r="AI1197" s="333"/>
      <c r="AJ1197" s="333"/>
      <c r="AK1197" s="333"/>
      <c r="AL1197" s="333"/>
      <c r="AM1197" s="333"/>
      <c r="AN1197" s="333"/>
      <c r="AO1197" s="333"/>
      <c r="AP1197" s="333"/>
      <c r="AQ1197" s="333"/>
      <c r="AR1197" s="333"/>
      <c r="AS1197" s="333"/>
      <c r="AT1197" s="333"/>
      <c r="AU1197" s="333"/>
      <c r="AV1197" s="333"/>
      <c r="AW1197" s="333"/>
      <c r="AX1197" s="333"/>
      <c r="AY1197" s="333"/>
      <c r="AZ1197" s="333"/>
      <c r="BA1197" s="333"/>
      <c r="BB1197" s="333"/>
      <c r="BC1197" s="333"/>
      <c r="BD1197" s="333"/>
      <c r="BE1197" s="333"/>
      <c r="BF1197" s="333"/>
      <c r="BG1197" s="333"/>
      <c r="BH1197" s="333"/>
      <c r="BI1197" s="333"/>
      <c r="BJ1197" s="333"/>
      <c r="BK1197" s="333"/>
      <c r="BL1197" s="333"/>
      <c r="BM1197" s="333"/>
      <c r="BN1197" s="333"/>
      <c r="BO1197" s="333"/>
      <c r="BP1197" s="333"/>
      <c r="BQ1197" s="333"/>
      <c r="BR1197" s="333"/>
      <c r="BS1197" s="333"/>
      <c r="BT1197" s="333"/>
      <c r="BU1197" s="112"/>
    </row>
    <row r="1198" spans="15:73" ht="20.100000000000001" customHeight="1">
      <c r="O1198" s="11"/>
      <c r="Q1198" s="334"/>
      <c r="R1198" s="334"/>
      <c r="S1198" s="334"/>
      <c r="T1198" s="334"/>
      <c r="U1198" s="334"/>
      <c r="V1198" s="334"/>
      <c r="W1198" s="334"/>
      <c r="X1198" s="334"/>
      <c r="Y1198" s="334"/>
      <c r="Z1198" s="334"/>
      <c r="AA1198" s="334"/>
      <c r="AB1198" s="149"/>
      <c r="AC1198" s="149"/>
      <c r="AD1198" s="149"/>
      <c r="AE1198" s="149"/>
      <c r="AF1198" s="333"/>
      <c r="AG1198" s="333"/>
      <c r="AH1198" s="333"/>
      <c r="AI1198" s="333"/>
      <c r="AJ1198" s="333"/>
      <c r="AK1198" s="333"/>
      <c r="AL1198" s="333"/>
      <c r="AM1198" s="333"/>
      <c r="AN1198" s="333"/>
      <c r="AO1198" s="333"/>
      <c r="AP1198" s="333"/>
      <c r="AQ1198" s="333"/>
      <c r="AR1198" s="333"/>
      <c r="AS1198" s="333"/>
      <c r="AT1198" s="333"/>
      <c r="AU1198" s="333"/>
      <c r="AV1198" s="333"/>
      <c r="AW1198" s="333"/>
      <c r="AX1198" s="333"/>
      <c r="AY1198" s="333"/>
      <c r="AZ1198" s="333"/>
      <c r="BA1198" s="333"/>
      <c r="BB1198" s="333"/>
      <c r="BC1198" s="333"/>
      <c r="BD1198" s="333"/>
      <c r="BE1198" s="333"/>
      <c r="BF1198" s="333"/>
      <c r="BG1198" s="333"/>
      <c r="BH1198" s="333"/>
      <c r="BI1198" s="333"/>
      <c r="BJ1198" s="333"/>
      <c r="BK1198" s="333"/>
      <c r="BL1198" s="333"/>
      <c r="BM1198" s="333"/>
      <c r="BN1198" s="333"/>
      <c r="BO1198" s="333"/>
      <c r="BP1198" s="333"/>
      <c r="BQ1198" s="333"/>
      <c r="BR1198" s="333"/>
      <c r="BS1198" s="333"/>
      <c r="BT1198" s="333"/>
      <c r="BU1198" s="112"/>
    </row>
    <row r="1199" spans="15:73" ht="20.100000000000001" customHeight="1">
      <c r="O1199" s="11"/>
      <c r="Q1199" s="334"/>
      <c r="R1199" s="334"/>
      <c r="S1199" s="334"/>
      <c r="T1199" s="334"/>
      <c r="U1199" s="334"/>
      <c r="V1199" s="334"/>
      <c r="W1199" s="334"/>
      <c r="X1199" s="334"/>
      <c r="Y1199" s="334"/>
      <c r="Z1199" s="334"/>
      <c r="AA1199" s="334"/>
      <c r="AB1199" s="149"/>
      <c r="AC1199" s="149"/>
      <c r="AD1199" s="149"/>
      <c r="AE1199" s="149"/>
      <c r="AF1199" s="333"/>
      <c r="AG1199" s="333"/>
      <c r="AH1199" s="333"/>
      <c r="AI1199" s="333"/>
      <c r="AJ1199" s="333"/>
      <c r="AK1199" s="333"/>
      <c r="AL1199" s="333"/>
      <c r="AM1199" s="333"/>
      <c r="AN1199" s="333"/>
      <c r="AO1199" s="333"/>
      <c r="AP1199" s="333"/>
      <c r="AQ1199" s="333"/>
      <c r="AR1199" s="333"/>
      <c r="AS1199" s="333"/>
      <c r="AT1199" s="333"/>
      <c r="AU1199" s="333"/>
      <c r="AV1199" s="333"/>
      <c r="AW1199" s="333"/>
      <c r="AX1199" s="333"/>
      <c r="AY1199" s="333"/>
      <c r="AZ1199" s="333"/>
      <c r="BA1199" s="333"/>
      <c r="BB1199" s="333"/>
      <c r="BC1199" s="333"/>
      <c r="BD1199" s="333"/>
      <c r="BE1199" s="333"/>
      <c r="BF1199" s="333"/>
      <c r="BG1199" s="333"/>
      <c r="BH1199" s="333"/>
      <c r="BI1199" s="333"/>
      <c r="BJ1199" s="333"/>
      <c r="BK1199" s="333"/>
      <c r="BL1199" s="333"/>
      <c r="BM1199" s="333"/>
      <c r="BN1199" s="333"/>
      <c r="BO1199" s="333"/>
      <c r="BP1199" s="333"/>
      <c r="BQ1199" s="333"/>
      <c r="BR1199" s="333"/>
      <c r="BS1199" s="333"/>
      <c r="BT1199" s="333"/>
      <c r="BU1199" s="112"/>
    </row>
    <row r="1200" spans="15:73" ht="20.100000000000001" customHeight="1">
      <c r="O1200" s="11"/>
      <c r="Q1200" s="334"/>
      <c r="R1200" s="334"/>
      <c r="S1200" s="334"/>
      <c r="T1200" s="334"/>
      <c r="U1200" s="334"/>
      <c r="V1200" s="334"/>
      <c r="W1200" s="334"/>
      <c r="X1200" s="334"/>
      <c r="Y1200" s="334"/>
      <c r="Z1200" s="334"/>
      <c r="AA1200" s="334"/>
      <c r="AB1200" s="149"/>
      <c r="AC1200" s="149"/>
      <c r="AD1200" s="149"/>
      <c r="AE1200" s="149"/>
      <c r="AF1200" s="333"/>
      <c r="AG1200" s="333"/>
      <c r="AH1200" s="333"/>
      <c r="AI1200" s="333"/>
      <c r="AJ1200" s="333"/>
      <c r="AK1200" s="333"/>
      <c r="AL1200" s="333"/>
      <c r="AM1200" s="333"/>
      <c r="AN1200" s="333"/>
      <c r="AO1200" s="333"/>
      <c r="AP1200" s="333"/>
      <c r="AQ1200" s="333"/>
      <c r="AR1200" s="333"/>
      <c r="AS1200" s="333"/>
      <c r="AT1200" s="333"/>
      <c r="AU1200" s="333"/>
      <c r="AV1200" s="333"/>
      <c r="AW1200" s="333"/>
      <c r="AX1200" s="333"/>
      <c r="AY1200" s="333"/>
      <c r="AZ1200" s="333"/>
      <c r="BA1200" s="333"/>
      <c r="BB1200" s="333"/>
      <c r="BC1200" s="333"/>
      <c r="BD1200" s="333"/>
      <c r="BE1200" s="333"/>
      <c r="BF1200" s="333"/>
      <c r="BG1200" s="333"/>
      <c r="BH1200" s="333"/>
      <c r="BI1200" s="333"/>
      <c r="BJ1200" s="333"/>
      <c r="BK1200" s="333"/>
      <c r="BL1200" s="333"/>
      <c r="BM1200" s="333"/>
      <c r="BN1200" s="333"/>
      <c r="BO1200" s="333"/>
      <c r="BP1200" s="333"/>
      <c r="BQ1200" s="333"/>
      <c r="BR1200" s="333"/>
      <c r="BS1200" s="333"/>
      <c r="BT1200" s="333"/>
      <c r="BU1200" s="112"/>
    </row>
    <row r="1201" spans="15:73" ht="20.100000000000001" customHeight="1">
      <c r="O1201" s="11"/>
      <c r="Q1201" s="334"/>
      <c r="R1201" s="334"/>
      <c r="S1201" s="334"/>
      <c r="T1201" s="334"/>
      <c r="U1201" s="334"/>
      <c r="V1201" s="334"/>
      <c r="W1201" s="334"/>
      <c r="X1201" s="334"/>
      <c r="Y1201" s="334"/>
      <c r="Z1201" s="334"/>
      <c r="AA1201" s="334"/>
      <c r="AB1201" s="149"/>
      <c r="AC1201" s="149"/>
      <c r="AD1201" s="149"/>
      <c r="AE1201" s="149"/>
      <c r="AF1201" s="333"/>
      <c r="AG1201" s="333"/>
      <c r="AH1201" s="333"/>
      <c r="AI1201" s="333"/>
      <c r="AJ1201" s="333"/>
      <c r="AK1201" s="333"/>
      <c r="AL1201" s="333"/>
      <c r="AM1201" s="333"/>
      <c r="AN1201" s="333"/>
      <c r="AO1201" s="333"/>
      <c r="AP1201" s="333"/>
      <c r="AQ1201" s="333"/>
      <c r="AR1201" s="333"/>
      <c r="AS1201" s="333"/>
      <c r="AT1201" s="333"/>
      <c r="AU1201" s="333"/>
      <c r="AV1201" s="333"/>
      <c r="AW1201" s="333"/>
      <c r="AX1201" s="333"/>
      <c r="AY1201" s="333"/>
      <c r="AZ1201" s="333"/>
      <c r="BA1201" s="333"/>
      <c r="BB1201" s="333"/>
      <c r="BC1201" s="333"/>
      <c r="BD1201" s="333"/>
      <c r="BE1201" s="333"/>
      <c r="BF1201" s="333"/>
      <c r="BG1201" s="333"/>
      <c r="BH1201" s="333"/>
      <c r="BI1201" s="333"/>
      <c r="BJ1201" s="333"/>
      <c r="BK1201" s="333"/>
      <c r="BL1201" s="333"/>
      <c r="BM1201" s="333"/>
      <c r="BN1201" s="333"/>
      <c r="BO1201" s="333"/>
      <c r="BP1201" s="333"/>
      <c r="BQ1201" s="333"/>
      <c r="BR1201" s="333"/>
      <c r="BS1201" s="333"/>
      <c r="BT1201" s="333"/>
      <c r="BU1201" s="112"/>
    </row>
    <row r="1202" spans="15:73" ht="20.100000000000001" customHeight="1">
      <c r="O1202" s="11"/>
      <c r="Q1202" s="334"/>
      <c r="R1202" s="334"/>
      <c r="S1202" s="334"/>
      <c r="T1202" s="334"/>
      <c r="U1202" s="334"/>
      <c r="V1202" s="334"/>
      <c r="W1202" s="334"/>
      <c r="X1202" s="334"/>
      <c r="Y1202" s="334"/>
      <c r="Z1202" s="334"/>
      <c r="AA1202" s="334"/>
      <c r="AB1202" s="149"/>
      <c r="AC1202" s="149"/>
      <c r="AD1202" s="149"/>
      <c r="AE1202" s="149"/>
      <c r="AF1202" s="333"/>
      <c r="AG1202" s="333"/>
      <c r="AH1202" s="333"/>
      <c r="AI1202" s="333"/>
      <c r="AJ1202" s="333"/>
      <c r="AK1202" s="333"/>
      <c r="AL1202" s="333"/>
      <c r="AM1202" s="333"/>
      <c r="AN1202" s="333"/>
      <c r="AO1202" s="333"/>
      <c r="AP1202" s="333"/>
      <c r="AQ1202" s="333"/>
      <c r="AR1202" s="333"/>
      <c r="AS1202" s="333"/>
      <c r="AT1202" s="333"/>
      <c r="AU1202" s="333"/>
      <c r="AV1202" s="333"/>
      <c r="AW1202" s="333"/>
      <c r="AX1202" s="333"/>
      <c r="AY1202" s="333"/>
      <c r="AZ1202" s="333"/>
      <c r="BA1202" s="333"/>
      <c r="BB1202" s="333"/>
      <c r="BC1202" s="333"/>
      <c r="BD1202" s="333"/>
      <c r="BE1202" s="333"/>
      <c r="BF1202" s="333"/>
      <c r="BG1202" s="333"/>
      <c r="BH1202" s="333"/>
      <c r="BI1202" s="333"/>
      <c r="BJ1202" s="333"/>
      <c r="BK1202" s="333"/>
      <c r="BL1202" s="333"/>
      <c r="BM1202" s="333"/>
      <c r="BN1202" s="333"/>
      <c r="BO1202" s="333"/>
      <c r="BP1202" s="333"/>
      <c r="BQ1202" s="333"/>
      <c r="BR1202" s="333"/>
      <c r="BS1202" s="333"/>
      <c r="BT1202" s="333"/>
      <c r="BU1202" s="112"/>
    </row>
    <row r="1203" spans="15:73" ht="20.100000000000001" customHeight="1">
      <c r="O1203" s="11"/>
      <c r="Q1203" s="334"/>
      <c r="R1203" s="334"/>
      <c r="S1203" s="334"/>
      <c r="T1203" s="334"/>
      <c r="U1203" s="334"/>
      <c r="V1203" s="334"/>
      <c r="W1203" s="334"/>
      <c r="X1203" s="334"/>
      <c r="Y1203" s="334"/>
      <c r="Z1203" s="334"/>
      <c r="AA1203" s="334"/>
      <c r="AB1203" s="149"/>
      <c r="AC1203" s="149"/>
      <c r="AD1203" s="149"/>
      <c r="AE1203" s="149"/>
      <c r="AF1203" s="333"/>
      <c r="AG1203" s="333"/>
      <c r="AH1203" s="333"/>
      <c r="AI1203" s="333"/>
      <c r="AJ1203" s="333"/>
      <c r="AK1203" s="333"/>
      <c r="AL1203" s="333"/>
      <c r="AM1203" s="333"/>
      <c r="AN1203" s="333"/>
      <c r="AO1203" s="333"/>
      <c r="AP1203" s="333"/>
      <c r="AQ1203" s="333"/>
      <c r="AR1203" s="333"/>
      <c r="AS1203" s="333"/>
      <c r="AT1203" s="333"/>
      <c r="AU1203" s="333"/>
      <c r="AV1203" s="333"/>
      <c r="AW1203" s="333"/>
      <c r="AX1203" s="333"/>
      <c r="AY1203" s="333"/>
      <c r="AZ1203" s="333"/>
      <c r="BA1203" s="333"/>
      <c r="BB1203" s="333"/>
      <c r="BC1203" s="333"/>
      <c r="BD1203" s="333"/>
      <c r="BE1203" s="333"/>
      <c r="BF1203" s="333"/>
      <c r="BG1203" s="333"/>
      <c r="BH1203" s="333"/>
      <c r="BI1203" s="333"/>
      <c r="BJ1203" s="333"/>
      <c r="BK1203" s="333"/>
      <c r="BL1203" s="333"/>
      <c r="BM1203" s="333"/>
      <c r="BN1203" s="333"/>
      <c r="BO1203" s="333"/>
      <c r="BP1203" s="333"/>
      <c r="BQ1203" s="333"/>
      <c r="BR1203" s="333"/>
      <c r="BS1203" s="333"/>
      <c r="BT1203" s="333"/>
      <c r="BU1203" s="112"/>
    </row>
    <row r="1204" spans="15:73" ht="20.100000000000001" customHeight="1">
      <c r="O1204" s="11"/>
      <c r="Q1204" s="334"/>
      <c r="R1204" s="334"/>
      <c r="S1204" s="334"/>
      <c r="T1204" s="334"/>
      <c r="U1204" s="334"/>
      <c r="V1204" s="334"/>
      <c r="W1204" s="334"/>
      <c r="X1204" s="334"/>
      <c r="Y1204" s="334"/>
      <c r="Z1204" s="334"/>
      <c r="AA1204" s="334"/>
      <c r="AB1204" s="149"/>
      <c r="AC1204" s="149"/>
      <c r="AD1204" s="149"/>
      <c r="AE1204" s="149"/>
      <c r="AF1204" s="333"/>
      <c r="AG1204" s="333"/>
      <c r="AH1204" s="333"/>
      <c r="AI1204" s="333"/>
      <c r="AJ1204" s="333"/>
      <c r="AK1204" s="333"/>
      <c r="AL1204" s="333"/>
      <c r="AM1204" s="333"/>
      <c r="AN1204" s="333"/>
      <c r="AO1204" s="333"/>
      <c r="AP1204" s="333"/>
      <c r="AQ1204" s="333"/>
      <c r="AR1204" s="333"/>
      <c r="AS1204" s="333"/>
      <c r="AT1204" s="333"/>
      <c r="AU1204" s="333"/>
      <c r="AV1204" s="333"/>
      <c r="AW1204" s="333"/>
      <c r="AX1204" s="333"/>
      <c r="AY1204" s="333"/>
      <c r="AZ1204" s="333"/>
      <c r="BA1204" s="333"/>
      <c r="BB1204" s="333"/>
      <c r="BC1204" s="333"/>
      <c r="BD1204" s="333"/>
      <c r="BE1204" s="333"/>
      <c r="BF1204" s="333"/>
      <c r="BG1204" s="333"/>
      <c r="BH1204" s="333"/>
      <c r="BI1204" s="333"/>
      <c r="BJ1204" s="333"/>
      <c r="BK1204" s="333"/>
      <c r="BL1204" s="333"/>
      <c r="BM1204" s="333"/>
      <c r="BN1204" s="333"/>
      <c r="BO1204" s="333"/>
      <c r="BP1204" s="333"/>
      <c r="BQ1204" s="333"/>
      <c r="BR1204" s="333"/>
      <c r="BS1204" s="333"/>
      <c r="BT1204" s="333"/>
      <c r="BU1204" s="112"/>
    </row>
    <row r="1205" spans="15:73" ht="20.100000000000001" customHeight="1">
      <c r="O1205" s="11"/>
      <c r="Q1205" s="334"/>
      <c r="R1205" s="334"/>
      <c r="S1205" s="334"/>
      <c r="T1205" s="334"/>
      <c r="U1205" s="334"/>
      <c r="V1205" s="334"/>
      <c r="W1205" s="334"/>
      <c r="X1205" s="334"/>
      <c r="Y1205" s="334"/>
      <c r="Z1205" s="334"/>
      <c r="AA1205" s="334"/>
      <c r="AB1205" s="149"/>
      <c r="AC1205" s="149"/>
      <c r="AD1205" s="149"/>
      <c r="AE1205" s="149"/>
      <c r="AF1205" s="333"/>
      <c r="AG1205" s="333"/>
      <c r="AH1205" s="333"/>
      <c r="AI1205" s="333"/>
      <c r="AJ1205" s="333"/>
      <c r="AK1205" s="333"/>
      <c r="AL1205" s="333"/>
      <c r="AM1205" s="333"/>
      <c r="AN1205" s="333"/>
      <c r="AO1205" s="333"/>
      <c r="AP1205" s="333"/>
      <c r="AQ1205" s="333"/>
      <c r="AR1205" s="333"/>
      <c r="AS1205" s="333"/>
      <c r="AT1205" s="333"/>
      <c r="AU1205" s="333"/>
      <c r="AV1205" s="333"/>
      <c r="AW1205" s="333"/>
      <c r="AX1205" s="333"/>
      <c r="AY1205" s="333"/>
      <c r="AZ1205" s="333"/>
      <c r="BA1205" s="333"/>
      <c r="BB1205" s="333"/>
      <c r="BC1205" s="333"/>
      <c r="BD1205" s="333"/>
      <c r="BE1205" s="333"/>
      <c r="BF1205" s="333"/>
      <c r="BG1205" s="333"/>
      <c r="BH1205" s="333"/>
      <c r="BI1205" s="333"/>
      <c r="BJ1205" s="333"/>
      <c r="BK1205" s="333"/>
      <c r="BL1205" s="333"/>
      <c r="BM1205" s="333"/>
      <c r="BN1205" s="333"/>
      <c r="BO1205" s="333"/>
      <c r="BP1205" s="333"/>
      <c r="BQ1205" s="333"/>
      <c r="BR1205" s="333"/>
      <c r="BS1205" s="333"/>
      <c r="BT1205" s="333"/>
      <c r="BU1205" s="112"/>
    </row>
    <row r="1206" spans="15:73" ht="20.100000000000001" customHeight="1">
      <c r="O1206" s="11"/>
      <c r="Q1206" s="334"/>
      <c r="R1206" s="334"/>
      <c r="S1206" s="334"/>
      <c r="T1206" s="334"/>
      <c r="U1206" s="334"/>
      <c r="V1206" s="334"/>
      <c r="W1206" s="334"/>
      <c r="X1206" s="334"/>
      <c r="Y1206" s="334"/>
      <c r="Z1206" s="334"/>
      <c r="AA1206" s="334"/>
      <c r="AB1206" s="149"/>
      <c r="AC1206" s="149"/>
      <c r="AD1206" s="149"/>
      <c r="AE1206" s="149"/>
      <c r="AF1206" s="333"/>
      <c r="AG1206" s="333"/>
      <c r="AH1206" s="333"/>
      <c r="AI1206" s="333"/>
      <c r="AJ1206" s="333"/>
      <c r="AK1206" s="333"/>
      <c r="AL1206" s="333"/>
      <c r="AM1206" s="333"/>
      <c r="AN1206" s="333"/>
      <c r="AO1206" s="333"/>
      <c r="AP1206" s="333"/>
      <c r="AQ1206" s="333"/>
      <c r="AR1206" s="333"/>
      <c r="AS1206" s="333"/>
      <c r="AT1206" s="333"/>
      <c r="AU1206" s="333"/>
      <c r="AV1206" s="333"/>
      <c r="AW1206" s="333"/>
      <c r="AX1206" s="333"/>
      <c r="AY1206" s="333"/>
      <c r="AZ1206" s="333"/>
      <c r="BA1206" s="333"/>
      <c r="BB1206" s="333"/>
      <c r="BC1206" s="333"/>
      <c r="BD1206" s="333"/>
      <c r="BE1206" s="333"/>
      <c r="BF1206" s="333"/>
      <c r="BG1206" s="333"/>
      <c r="BH1206" s="333"/>
      <c r="BI1206" s="333"/>
      <c r="BJ1206" s="333"/>
      <c r="BK1206" s="333"/>
      <c r="BL1206" s="333"/>
      <c r="BM1206" s="333"/>
      <c r="BN1206" s="333"/>
      <c r="BO1206" s="333"/>
      <c r="BP1206" s="333"/>
      <c r="BQ1206" s="333"/>
      <c r="BR1206" s="333"/>
      <c r="BS1206" s="333"/>
      <c r="BT1206" s="333"/>
      <c r="BU1206" s="112"/>
    </row>
    <row r="1207" spans="15:73" ht="20.100000000000001" customHeight="1">
      <c r="O1207" s="11"/>
      <c r="Q1207" s="334"/>
      <c r="R1207" s="334"/>
      <c r="S1207" s="334"/>
      <c r="T1207" s="334"/>
      <c r="U1207" s="334"/>
      <c r="V1207" s="334"/>
      <c r="W1207" s="334"/>
      <c r="X1207" s="334"/>
      <c r="Y1207" s="334"/>
      <c r="Z1207" s="334"/>
      <c r="AA1207" s="334"/>
      <c r="AB1207" s="149"/>
      <c r="AC1207" s="149"/>
      <c r="AD1207" s="149"/>
      <c r="AE1207" s="149"/>
      <c r="AF1207" s="333"/>
      <c r="AG1207" s="333"/>
      <c r="AH1207" s="333"/>
      <c r="AI1207" s="333"/>
      <c r="AJ1207" s="333"/>
      <c r="AK1207" s="333"/>
      <c r="AL1207" s="333"/>
      <c r="AM1207" s="333"/>
      <c r="AN1207" s="333"/>
      <c r="AO1207" s="333"/>
      <c r="AP1207" s="333"/>
      <c r="AQ1207" s="333"/>
      <c r="AR1207" s="333"/>
      <c r="AS1207" s="333"/>
      <c r="AT1207" s="333"/>
      <c r="AU1207" s="333"/>
      <c r="AV1207" s="333"/>
      <c r="AW1207" s="333"/>
      <c r="AX1207" s="333"/>
      <c r="AY1207" s="333"/>
      <c r="AZ1207" s="333"/>
      <c r="BA1207" s="333"/>
      <c r="BB1207" s="333"/>
      <c r="BC1207" s="333"/>
      <c r="BD1207" s="333"/>
      <c r="BE1207" s="333"/>
      <c r="BF1207" s="333"/>
      <c r="BG1207" s="333"/>
      <c r="BH1207" s="333"/>
      <c r="BI1207" s="333"/>
      <c r="BJ1207" s="333"/>
      <c r="BK1207" s="333"/>
      <c r="BL1207" s="333"/>
      <c r="BM1207" s="333"/>
      <c r="BN1207" s="333"/>
      <c r="BO1207" s="333"/>
      <c r="BP1207" s="333"/>
      <c r="BQ1207" s="333"/>
      <c r="BR1207" s="333"/>
      <c r="BS1207" s="333"/>
      <c r="BT1207" s="333"/>
      <c r="BU1207" s="112"/>
    </row>
    <row r="1208" spans="15:73" ht="20.100000000000001" customHeight="1">
      <c r="O1208" s="11"/>
      <c r="R1208" s="151"/>
      <c r="S1208" s="151"/>
      <c r="T1208" s="151"/>
      <c r="U1208" s="151"/>
      <c r="V1208" s="151"/>
      <c r="X1208" s="149"/>
      <c r="Y1208" s="149"/>
      <c r="Z1208" s="149"/>
      <c r="AA1208" s="149"/>
      <c r="AB1208" s="149"/>
      <c r="AC1208" s="149"/>
      <c r="AD1208" s="149"/>
      <c r="AE1208" s="149"/>
      <c r="AF1208" s="333"/>
      <c r="AG1208" s="333"/>
      <c r="AH1208" s="333"/>
      <c r="AI1208" s="333"/>
      <c r="AJ1208" s="333"/>
      <c r="AK1208" s="333"/>
      <c r="AL1208" s="333"/>
      <c r="AM1208" s="333"/>
      <c r="AN1208" s="333"/>
      <c r="AO1208" s="333"/>
      <c r="AP1208" s="333"/>
      <c r="AQ1208" s="333"/>
      <c r="AR1208" s="333"/>
      <c r="AS1208" s="333"/>
      <c r="AT1208" s="333"/>
      <c r="AU1208" s="333"/>
      <c r="AV1208" s="333"/>
      <c r="AW1208" s="333"/>
      <c r="AX1208" s="333"/>
      <c r="AY1208" s="333"/>
      <c r="AZ1208" s="333"/>
      <c r="BA1208" s="333"/>
      <c r="BB1208" s="333"/>
      <c r="BC1208" s="333"/>
      <c r="BD1208" s="333"/>
      <c r="BE1208" s="333"/>
      <c r="BF1208" s="333"/>
      <c r="BG1208" s="333"/>
      <c r="BH1208" s="333"/>
      <c r="BI1208" s="333"/>
      <c r="BJ1208" s="333"/>
      <c r="BK1208" s="333"/>
      <c r="BL1208" s="333"/>
      <c r="BM1208" s="333"/>
      <c r="BN1208" s="333"/>
      <c r="BO1208" s="333"/>
      <c r="BP1208" s="333"/>
      <c r="BQ1208" s="333"/>
      <c r="BR1208" s="333"/>
      <c r="BS1208" s="333"/>
      <c r="BT1208" s="333"/>
      <c r="BU1208" s="112"/>
    </row>
    <row r="1209" spans="15:73" ht="20.100000000000001" customHeight="1">
      <c r="O1209" s="11"/>
      <c r="R1209" s="151"/>
      <c r="S1209" s="151"/>
      <c r="T1209" s="151"/>
      <c r="U1209" s="151"/>
      <c r="V1209" s="151"/>
      <c r="X1209" s="149"/>
      <c r="Y1209" s="149"/>
      <c r="Z1209" s="149"/>
      <c r="AA1209" s="149"/>
      <c r="AB1209" s="149"/>
      <c r="AC1209" s="149"/>
      <c r="AD1209" s="149"/>
      <c r="AE1209" s="149"/>
      <c r="AF1209" s="333"/>
      <c r="AG1209" s="333"/>
      <c r="AH1209" s="333"/>
      <c r="AI1209" s="333"/>
      <c r="AJ1209" s="333"/>
      <c r="AK1209" s="333"/>
      <c r="AL1209" s="333"/>
      <c r="AM1209" s="333"/>
      <c r="AN1209" s="333"/>
      <c r="AO1209" s="333"/>
      <c r="AP1209" s="333"/>
      <c r="AQ1209" s="333"/>
      <c r="AR1209" s="333"/>
      <c r="AS1209" s="333"/>
      <c r="AT1209" s="333"/>
      <c r="AU1209" s="333"/>
      <c r="AV1209" s="333"/>
      <c r="AW1209" s="333"/>
      <c r="AX1209" s="333"/>
      <c r="AY1209" s="333"/>
      <c r="AZ1209" s="333"/>
      <c r="BA1209" s="333"/>
      <c r="BB1209" s="333"/>
      <c r="BC1209" s="333"/>
      <c r="BD1209" s="333"/>
      <c r="BE1209" s="333"/>
      <c r="BF1209" s="333"/>
      <c r="BG1209" s="333"/>
      <c r="BH1209" s="333"/>
      <c r="BI1209" s="333"/>
      <c r="BJ1209" s="333"/>
      <c r="BK1209" s="333"/>
      <c r="BL1209" s="333"/>
      <c r="BM1209" s="333"/>
      <c r="BN1209" s="333"/>
      <c r="BO1209" s="333"/>
      <c r="BP1209" s="333"/>
      <c r="BQ1209" s="333"/>
      <c r="BR1209" s="333"/>
      <c r="BS1209" s="333"/>
      <c r="BT1209" s="333"/>
      <c r="BU1209" s="112"/>
    </row>
    <row r="1210" spans="15:73" ht="20.100000000000001" customHeight="1">
      <c r="O1210" s="11"/>
      <c r="R1210" s="151"/>
      <c r="S1210" s="151"/>
      <c r="T1210" s="151"/>
      <c r="U1210" s="151"/>
      <c r="V1210" s="151"/>
      <c r="X1210" s="149"/>
      <c r="Y1210" s="149"/>
      <c r="Z1210" s="149"/>
      <c r="AA1210" s="149"/>
      <c r="AB1210" s="149"/>
      <c r="AC1210" s="149"/>
      <c r="AD1210" s="149"/>
      <c r="AE1210" s="149"/>
      <c r="AF1210" s="333"/>
      <c r="AG1210" s="333"/>
      <c r="AH1210" s="333"/>
      <c r="AI1210" s="333"/>
      <c r="AJ1210" s="333"/>
      <c r="AK1210" s="333"/>
      <c r="AL1210" s="333"/>
      <c r="AM1210" s="333"/>
      <c r="AN1210" s="333"/>
      <c r="AO1210" s="333"/>
      <c r="AP1210" s="333"/>
      <c r="AQ1210" s="333"/>
      <c r="AR1210" s="333"/>
      <c r="AS1210" s="333"/>
      <c r="AT1210" s="333"/>
      <c r="AU1210" s="333"/>
      <c r="AV1210" s="333"/>
      <c r="AW1210" s="333"/>
      <c r="AX1210" s="333"/>
      <c r="AY1210" s="333"/>
      <c r="AZ1210" s="333"/>
      <c r="BA1210" s="333"/>
      <c r="BB1210" s="333"/>
      <c r="BC1210" s="333"/>
      <c r="BD1210" s="333"/>
      <c r="BE1210" s="333"/>
      <c r="BF1210" s="333"/>
      <c r="BG1210" s="333"/>
      <c r="BH1210" s="333"/>
      <c r="BI1210" s="333"/>
      <c r="BJ1210" s="333"/>
      <c r="BK1210" s="333"/>
      <c r="BL1210" s="333"/>
      <c r="BM1210" s="333"/>
      <c r="BN1210" s="333"/>
      <c r="BO1210" s="333"/>
      <c r="BP1210" s="333"/>
      <c r="BQ1210" s="333"/>
      <c r="BR1210" s="333"/>
      <c r="BS1210" s="333"/>
      <c r="BT1210" s="333"/>
      <c r="BU1210" s="112"/>
    </row>
    <row r="1211" spans="15:73" ht="20.100000000000001" customHeight="1">
      <c r="O1211" s="11"/>
      <c r="AF1211" s="333"/>
      <c r="AG1211" s="333"/>
      <c r="AH1211" s="333"/>
      <c r="AI1211" s="333"/>
      <c r="AJ1211" s="333"/>
      <c r="AK1211" s="333"/>
      <c r="AL1211" s="333"/>
      <c r="AM1211" s="333"/>
      <c r="AN1211" s="333"/>
      <c r="AO1211" s="333"/>
      <c r="AP1211" s="333"/>
      <c r="AQ1211" s="333"/>
      <c r="AR1211" s="333"/>
      <c r="AS1211" s="333"/>
      <c r="AT1211" s="333"/>
      <c r="AU1211" s="333"/>
      <c r="AV1211" s="333"/>
      <c r="AW1211" s="333"/>
      <c r="AX1211" s="333"/>
      <c r="AY1211" s="333"/>
      <c r="AZ1211" s="333"/>
      <c r="BA1211" s="333"/>
      <c r="BB1211" s="333"/>
      <c r="BC1211" s="333"/>
      <c r="BD1211" s="333"/>
      <c r="BE1211" s="333"/>
      <c r="BF1211" s="333"/>
      <c r="BG1211" s="333"/>
      <c r="BH1211" s="333"/>
      <c r="BI1211" s="333"/>
      <c r="BJ1211" s="333"/>
      <c r="BK1211" s="333"/>
      <c r="BL1211" s="333"/>
      <c r="BM1211" s="333"/>
      <c r="BN1211" s="333"/>
      <c r="BO1211" s="333"/>
      <c r="BP1211" s="333"/>
      <c r="BQ1211" s="333"/>
      <c r="BR1211" s="333"/>
      <c r="BS1211" s="333"/>
      <c r="BT1211" s="333"/>
      <c r="BU1211" s="13"/>
    </row>
    <row r="1212" spans="15:73" ht="20.100000000000001" customHeight="1">
      <c r="O1212" s="11"/>
      <c r="AF1212" s="333"/>
      <c r="AG1212" s="333"/>
      <c r="AH1212" s="333"/>
      <c r="AI1212" s="333"/>
      <c r="AJ1212" s="333"/>
      <c r="AK1212" s="333"/>
      <c r="AL1212" s="333"/>
      <c r="AM1212" s="333"/>
      <c r="AN1212" s="333"/>
      <c r="AO1212" s="333"/>
      <c r="AP1212" s="333"/>
      <c r="AQ1212" s="333"/>
      <c r="AR1212" s="333"/>
      <c r="AS1212" s="333"/>
      <c r="AT1212" s="333"/>
      <c r="AU1212" s="333"/>
      <c r="AV1212" s="333"/>
      <c r="AW1212" s="333"/>
      <c r="AX1212" s="333"/>
      <c r="AY1212" s="333"/>
      <c r="AZ1212" s="333"/>
      <c r="BA1212" s="333"/>
      <c r="BB1212" s="333"/>
      <c r="BC1212" s="333"/>
      <c r="BD1212" s="333"/>
      <c r="BE1212" s="333"/>
      <c r="BF1212" s="333"/>
      <c r="BG1212" s="333"/>
      <c r="BH1212" s="333"/>
      <c r="BI1212" s="333"/>
      <c r="BJ1212" s="333"/>
      <c r="BK1212" s="333"/>
      <c r="BL1212" s="333"/>
      <c r="BM1212" s="333"/>
      <c r="BN1212" s="333"/>
      <c r="BO1212" s="333"/>
      <c r="BP1212" s="333"/>
      <c r="BQ1212" s="333"/>
      <c r="BR1212" s="333"/>
      <c r="BS1212" s="333"/>
      <c r="BT1212" s="333"/>
      <c r="BU1212" s="13"/>
    </row>
    <row r="1213" spans="15:73" ht="20.100000000000001" customHeight="1">
      <c r="O1213" s="11"/>
      <c r="AF1213" s="333"/>
      <c r="AG1213" s="333"/>
      <c r="AH1213" s="333"/>
      <c r="AI1213" s="333"/>
      <c r="AJ1213" s="333"/>
      <c r="AK1213" s="333"/>
      <c r="AL1213" s="333"/>
      <c r="AM1213" s="333"/>
      <c r="AN1213" s="333"/>
      <c r="AO1213" s="333"/>
      <c r="AP1213" s="333"/>
      <c r="AQ1213" s="333"/>
      <c r="AR1213" s="333"/>
      <c r="AS1213" s="333"/>
      <c r="AT1213" s="333"/>
      <c r="AU1213" s="333"/>
      <c r="AV1213" s="333"/>
      <c r="AW1213" s="333"/>
      <c r="AX1213" s="333"/>
      <c r="AY1213" s="333"/>
      <c r="AZ1213" s="333"/>
      <c r="BA1213" s="333"/>
      <c r="BB1213" s="333"/>
      <c r="BC1213" s="333"/>
      <c r="BD1213" s="333"/>
      <c r="BE1213" s="333"/>
      <c r="BF1213" s="333"/>
      <c r="BG1213" s="333"/>
      <c r="BH1213" s="333"/>
      <c r="BI1213" s="333"/>
      <c r="BJ1213" s="333"/>
      <c r="BK1213" s="333"/>
      <c r="BL1213" s="333"/>
      <c r="BM1213" s="333"/>
      <c r="BN1213" s="333"/>
      <c r="BO1213" s="333"/>
      <c r="BP1213" s="333"/>
      <c r="BQ1213" s="333"/>
      <c r="BR1213" s="333"/>
      <c r="BS1213" s="333"/>
      <c r="BT1213" s="333"/>
      <c r="BU1213" s="13"/>
    </row>
    <row r="1214" spans="15:73" ht="20.100000000000001" customHeight="1">
      <c r="O1214" s="11"/>
      <c r="AF1214" s="333"/>
      <c r="AG1214" s="333"/>
      <c r="AH1214" s="333"/>
      <c r="AI1214" s="333"/>
      <c r="AJ1214" s="333"/>
      <c r="AK1214" s="333"/>
      <c r="AL1214" s="333"/>
      <c r="AM1214" s="333"/>
      <c r="AN1214" s="333"/>
      <c r="AO1214" s="333"/>
      <c r="AP1214" s="333"/>
      <c r="AQ1214" s="333"/>
      <c r="AR1214" s="333"/>
      <c r="AS1214" s="333"/>
      <c r="AT1214" s="333"/>
      <c r="AU1214" s="333"/>
      <c r="AV1214" s="333"/>
      <c r="AW1214" s="333"/>
      <c r="AX1214" s="333"/>
      <c r="AY1214" s="333"/>
      <c r="AZ1214" s="333"/>
      <c r="BA1214" s="333"/>
      <c r="BB1214" s="333"/>
      <c r="BC1214" s="333"/>
      <c r="BD1214" s="333"/>
      <c r="BE1214" s="333"/>
      <c r="BF1214" s="333"/>
      <c r="BG1214" s="333"/>
      <c r="BH1214" s="333"/>
      <c r="BI1214" s="333"/>
      <c r="BJ1214" s="333"/>
      <c r="BK1214" s="333"/>
      <c r="BL1214" s="333"/>
      <c r="BM1214" s="333"/>
      <c r="BN1214" s="333"/>
      <c r="BO1214" s="333"/>
      <c r="BP1214" s="333"/>
      <c r="BQ1214" s="333"/>
      <c r="BR1214" s="333"/>
      <c r="BS1214" s="333"/>
      <c r="BT1214" s="333"/>
      <c r="BU1214" s="13"/>
    </row>
    <row r="1215" spans="15:73" ht="20.100000000000001" customHeight="1">
      <c r="O1215" s="11"/>
      <c r="AF1215" s="333"/>
      <c r="AG1215" s="333"/>
      <c r="AH1215" s="333"/>
      <c r="AI1215" s="333"/>
      <c r="AJ1215" s="333"/>
      <c r="AK1215" s="333"/>
      <c r="AL1215" s="333"/>
      <c r="AM1215" s="333"/>
      <c r="AN1215" s="333"/>
      <c r="AO1215" s="333"/>
      <c r="AP1215" s="333"/>
      <c r="AQ1215" s="333"/>
      <c r="AR1215" s="333"/>
      <c r="AS1215" s="333"/>
      <c r="AT1215" s="333"/>
      <c r="AU1215" s="333"/>
      <c r="AV1215" s="333"/>
      <c r="AW1215" s="333"/>
      <c r="AX1215" s="333"/>
      <c r="AY1215" s="333"/>
      <c r="AZ1215" s="333"/>
      <c r="BA1215" s="333"/>
      <c r="BB1215" s="333"/>
      <c r="BC1215" s="333"/>
      <c r="BD1215" s="333"/>
      <c r="BE1215" s="333"/>
      <c r="BF1215" s="333"/>
      <c r="BG1215" s="333"/>
      <c r="BH1215" s="333"/>
      <c r="BI1215" s="333"/>
      <c r="BJ1215" s="333"/>
      <c r="BK1215" s="333"/>
      <c r="BL1215" s="333"/>
      <c r="BM1215" s="333"/>
      <c r="BN1215" s="333"/>
      <c r="BO1215" s="333"/>
      <c r="BP1215" s="333"/>
      <c r="BQ1215" s="333"/>
      <c r="BR1215" s="333"/>
      <c r="BS1215" s="333"/>
      <c r="BT1215" s="333"/>
      <c r="BU1215" s="13"/>
    </row>
    <row r="1216" spans="15:73" ht="20.100000000000001" customHeight="1">
      <c r="O1216" s="11"/>
      <c r="AF1216" s="333"/>
      <c r="AG1216" s="333"/>
      <c r="AH1216" s="333"/>
      <c r="AI1216" s="333"/>
      <c r="AJ1216" s="333"/>
      <c r="AK1216" s="333"/>
      <c r="AL1216" s="333"/>
      <c r="AM1216" s="333"/>
      <c r="AN1216" s="333"/>
      <c r="AO1216" s="333"/>
      <c r="AP1216" s="333"/>
      <c r="AQ1216" s="333"/>
      <c r="AR1216" s="333"/>
      <c r="AS1216" s="333"/>
      <c r="AT1216" s="333"/>
      <c r="AU1216" s="333"/>
      <c r="AV1216" s="333"/>
      <c r="AW1216" s="333"/>
      <c r="AX1216" s="333"/>
      <c r="AY1216" s="333"/>
      <c r="AZ1216" s="333"/>
      <c r="BA1216" s="333"/>
      <c r="BB1216" s="333"/>
      <c r="BC1216" s="333"/>
      <c r="BD1216" s="333"/>
      <c r="BE1216" s="333"/>
      <c r="BF1216" s="333"/>
      <c r="BG1216" s="333"/>
      <c r="BH1216" s="333"/>
      <c r="BI1216" s="333"/>
      <c r="BJ1216" s="333"/>
      <c r="BK1216" s="333"/>
      <c r="BL1216" s="333"/>
      <c r="BM1216" s="333"/>
      <c r="BN1216" s="333"/>
      <c r="BO1216" s="333"/>
      <c r="BP1216" s="333"/>
      <c r="BQ1216" s="333"/>
      <c r="BR1216" s="333"/>
      <c r="BS1216" s="333"/>
      <c r="BT1216" s="333"/>
      <c r="BU1216" s="13"/>
    </row>
    <row r="1217" spans="15:73" ht="20.100000000000001" customHeight="1">
      <c r="O1217" s="11"/>
      <c r="AF1217" s="333"/>
      <c r="AG1217" s="333"/>
      <c r="AH1217" s="333"/>
      <c r="AI1217" s="333"/>
      <c r="AJ1217" s="333"/>
      <c r="AK1217" s="333"/>
      <c r="AL1217" s="333"/>
      <c r="AM1217" s="333"/>
      <c r="AN1217" s="333"/>
      <c r="AO1217" s="333"/>
      <c r="AP1217" s="333"/>
      <c r="AQ1217" s="333"/>
      <c r="AR1217" s="333"/>
      <c r="AS1217" s="333"/>
      <c r="AT1217" s="333"/>
      <c r="AU1217" s="333"/>
      <c r="AV1217" s="333"/>
      <c r="AW1217" s="333"/>
      <c r="AX1217" s="333"/>
      <c r="AY1217" s="333"/>
      <c r="AZ1217" s="333"/>
      <c r="BA1217" s="333"/>
      <c r="BB1217" s="333"/>
      <c r="BC1217" s="333"/>
      <c r="BD1217" s="333"/>
      <c r="BE1217" s="333"/>
      <c r="BF1217" s="333"/>
      <c r="BG1217" s="333"/>
      <c r="BH1217" s="333"/>
      <c r="BI1217" s="333"/>
      <c r="BJ1217" s="333"/>
      <c r="BK1217" s="333"/>
      <c r="BL1217" s="333"/>
      <c r="BM1217" s="333"/>
      <c r="BN1217" s="333"/>
      <c r="BO1217" s="333"/>
      <c r="BP1217" s="333"/>
      <c r="BQ1217" s="333"/>
      <c r="BR1217" s="333"/>
      <c r="BS1217" s="333"/>
      <c r="BT1217" s="333"/>
      <c r="BU1217" s="13"/>
    </row>
    <row r="1218" spans="15:73" ht="20.100000000000001" customHeight="1" thickBot="1">
      <c r="O1218" s="15"/>
      <c r="P1218" s="16"/>
      <c r="Q1218" s="16"/>
      <c r="R1218" s="16"/>
      <c r="S1218" s="16"/>
      <c r="T1218" s="16"/>
      <c r="U1218" s="16"/>
      <c r="V1218" s="16"/>
      <c r="W1218" s="16"/>
      <c r="X1218" s="16"/>
      <c r="Y1218" s="16"/>
      <c r="Z1218" s="16"/>
      <c r="AA1218" s="16"/>
      <c r="AB1218" s="16"/>
      <c r="AC1218" s="16"/>
      <c r="AD1218" s="16"/>
      <c r="AE1218" s="16"/>
      <c r="AF1218" s="346"/>
      <c r="AG1218" s="346"/>
      <c r="AH1218" s="346"/>
      <c r="AI1218" s="346"/>
      <c r="AJ1218" s="346"/>
      <c r="AK1218" s="346"/>
      <c r="AL1218" s="346"/>
      <c r="AM1218" s="346"/>
      <c r="AN1218" s="346"/>
      <c r="AO1218" s="346"/>
      <c r="AP1218" s="346"/>
      <c r="AQ1218" s="346"/>
      <c r="AR1218" s="346"/>
      <c r="AS1218" s="346"/>
      <c r="AT1218" s="346"/>
      <c r="AU1218" s="346"/>
      <c r="AV1218" s="346"/>
      <c r="AW1218" s="346"/>
      <c r="AX1218" s="346"/>
      <c r="AY1218" s="346"/>
      <c r="AZ1218" s="346"/>
      <c r="BA1218" s="346"/>
      <c r="BB1218" s="346"/>
      <c r="BC1218" s="346"/>
      <c r="BD1218" s="346"/>
      <c r="BE1218" s="346"/>
      <c r="BF1218" s="346"/>
      <c r="BG1218" s="346"/>
      <c r="BH1218" s="346"/>
      <c r="BI1218" s="346"/>
      <c r="BJ1218" s="346"/>
      <c r="BK1218" s="346"/>
      <c r="BL1218" s="346"/>
      <c r="BM1218" s="346"/>
      <c r="BN1218" s="346"/>
      <c r="BO1218" s="346"/>
      <c r="BP1218" s="346"/>
      <c r="BQ1218" s="346"/>
      <c r="BR1218" s="346"/>
      <c r="BS1218" s="346"/>
      <c r="BT1218" s="346"/>
      <c r="BU1218" s="17"/>
    </row>
    <row r="1219" spans="15:73" ht="20.100000000000001" customHeight="1"/>
    <row r="1220" spans="15:73" ht="20.100000000000001" customHeight="1"/>
    <row r="1221" spans="15:73" ht="20.100000000000001" customHeight="1"/>
    <row r="1222" spans="15:73" ht="20.100000000000001" customHeight="1" thickBot="1"/>
    <row r="1223" spans="15:73" ht="20.100000000000001" customHeight="1">
      <c r="O1223" s="103"/>
      <c r="P1223" s="9"/>
      <c r="Q1223" s="9"/>
      <c r="R1223" s="9"/>
      <c r="S1223" s="9"/>
      <c r="T1223" s="9"/>
      <c r="U1223" s="9"/>
      <c r="V1223" s="9"/>
      <c r="W1223" s="9"/>
      <c r="X1223" s="110"/>
      <c r="Y1223" s="110"/>
      <c r="Z1223" s="110"/>
      <c r="AA1223" s="110"/>
      <c r="AB1223" s="110"/>
      <c r="AC1223" s="110"/>
      <c r="AD1223" s="110"/>
      <c r="AE1223" s="110"/>
      <c r="AF1223" s="345" t="s">
        <v>312</v>
      </c>
      <c r="AG1223" s="345"/>
      <c r="AH1223" s="345"/>
      <c r="AI1223" s="345"/>
      <c r="AJ1223" s="345"/>
      <c r="AK1223" s="345"/>
      <c r="AL1223" s="345"/>
      <c r="AM1223" s="345"/>
      <c r="AN1223" s="345"/>
      <c r="AO1223" s="345"/>
      <c r="AP1223" s="345"/>
      <c r="AQ1223" s="345"/>
      <c r="AR1223" s="345"/>
      <c r="AS1223" s="345"/>
      <c r="AT1223" s="345"/>
      <c r="AU1223" s="345"/>
      <c r="AV1223" s="345"/>
      <c r="AW1223" s="345"/>
      <c r="AX1223" s="345"/>
      <c r="AY1223" s="345"/>
      <c r="AZ1223" s="345"/>
      <c r="BA1223" s="345"/>
      <c r="BB1223" s="345"/>
      <c r="BC1223" s="345"/>
      <c r="BD1223" s="345"/>
      <c r="BE1223" s="345"/>
      <c r="BF1223" s="345"/>
      <c r="BG1223" s="345"/>
      <c r="BH1223" s="345"/>
      <c r="BI1223" s="345"/>
      <c r="BJ1223" s="345"/>
      <c r="BK1223" s="345"/>
      <c r="BL1223" s="345"/>
      <c r="BM1223" s="345"/>
      <c r="BN1223" s="345"/>
      <c r="BO1223" s="345"/>
      <c r="BP1223" s="345"/>
      <c r="BQ1223" s="345"/>
      <c r="BR1223" s="345"/>
      <c r="BS1223" s="345"/>
      <c r="BT1223" s="347"/>
    </row>
    <row r="1224" spans="15:73" ht="20.100000000000001" customHeight="1">
      <c r="O1224" s="11"/>
      <c r="X1224" s="149"/>
      <c r="Y1224" s="149"/>
      <c r="Z1224" s="149"/>
      <c r="AA1224" s="149"/>
      <c r="AB1224" s="149"/>
      <c r="AC1224" s="149"/>
      <c r="AD1224" s="149"/>
      <c r="AE1224" s="149"/>
      <c r="AF1224" s="333"/>
      <c r="AG1224" s="333"/>
      <c r="AH1224" s="333"/>
      <c r="AI1224" s="333"/>
      <c r="AJ1224" s="333"/>
      <c r="AK1224" s="333"/>
      <c r="AL1224" s="333"/>
      <c r="AM1224" s="333"/>
      <c r="AN1224" s="333"/>
      <c r="AO1224" s="333"/>
      <c r="AP1224" s="333"/>
      <c r="AQ1224" s="333"/>
      <c r="AR1224" s="333"/>
      <c r="AS1224" s="333"/>
      <c r="AT1224" s="333"/>
      <c r="AU1224" s="333"/>
      <c r="AV1224" s="333"/>
      <c r="AW1224" s="333"/>
      <c r="AX1224" s="333"/>
      <c r="AY1224" s="333"/>
      <c r="AZ1224" s="333"/>
      <c r="BA1224" s="333"/>
      <c r="BB1224" s="333"/>
      <c r="BC1224" s="333"/>
      <c r="BD1224" s="333"/>
      <c r="BE1224" s="333"/>
      <c r="BF1224" s="333"/>
      <c r="BG1224" s="333"/>
      <c r="BH1224" s="333"/>
      <c r="BI1224" s="333"/>
      <c r="BJ1224" s="333"/>
      <c r="BK1224" s="333"/>
      <c r="BL1224" s="333"/>
      <c r="BM1224" s="333"/>
      <c r="BN1224" s="333"/>
      <c r="BO1224" s="333"/>
      <c r="BP1224" s="333"/>
      <c r="BQ1224" s="333"/>
      <c r="BR1224" s="333"/>
      <c r="BS1224" s="333"/>
      <c r="BT1224" s="348"/>
    </row>
    <row r="1225" spans="15:73" ht="20.100000000000001" customHeight="1">
      <c r="O1225" s="11"/>
      <c r="X1225" s="149"/>
      <c r="Y1225" s="149"/>
      <c r="Z1225" s="149"/>
      <c r="AA1225" s="149"/>
      <c r="AB1225" s="149"/>
      <c r="AC1225" s="149"/>
      <c r="AD1225" s="149"/>
      <c r="AE1225" s="149"/>
      <c r="AF1225" s="333"/>
      <c r="AG1225" s="333"/>
      <c r="AH1225" s="333"/>
      <c r="AI1225" s="333"/>
      <c r="AJ1225" s="333"/>
      <c r="AK1225" s="333"/>
      <c r="AL1225" s="333"/>
      <c r="AM1225" s="333"/>
      <c r="AN1225" s="333"/>
      <c r="AO1225" s="333"/>
      <c r="AP1225" s="333"/>
      <c r="AQ1225" s="333"/>
      <c r="AR1225" s="333"/>
      <c r="AS1225" s="333"/>
      <c r="AT1225" s="333"/>
      <c r="AU1225" s="333"/>
      <c r="AV1225" s="333"/>
      <c r="AW1225" s="333"/>
      <c r="AX1225" s="333"/>
      <c r="AY1225" s="333"/>
      <c r="AZ1225" s="333"/>
      <c r="BA1225" s="333"/>
      <c r="BB1225" s="333"/>
      <c r="BC1225" s="333"/>
      <c r="BD1225" s="333"/>
      <c r="BE1225" s="333"/>
      <c r="BF1225" s="333"/>
      <c r="BG1225" s="333"/>
      <c r="BH1225" s="333"/>
      <c r="BI1225" s="333"/>
      <c r="BJ1225" s="333"/>
      <c r="BK1225" s="333"/>
      <c r="BL1225" s="333"/>
      <c r="BM1225" s="333"/>
      <c r="BN1225" s="333"/>
      <c r="BO1225" s="333"/>
      <c r="BP1225" s="333"/>
      <c r="BQ1225" s="333"/>
      <c r="BR1225" s="333"/>
      <c r="BS1225" s="333"/>
      <c r="BT1225" s="348"/>
    </row>
    <row r="1226" spans="15:73" ht="20.100000000000001" customHeight="1">
      <c r="O1226" s="11"/>
      <c r="X1226" s="149"/>
      <c r="Y1226" s="149"/>
      <c r="Z1226" s="149"/>
      <c r="AA1226" s="149"/>
      <c r="AB1226" s="149"/>
      <c r="AC1226" s="149"/>
      <c r="AD1226" s="149"/>
      <c r="AE1226" s="149"/>
      <c r="AF1226" s="333"/>
      <c r="AG1226" s="333"/>
      <c r="AH1226" s="333"/>
      <c r="AI1226" s="333"/>
      <c r="AJ1226" s="333"/>
      <c r="AK1226" s="333"/>
      <c r="AL1226" s="333"/>
      <c r="AM1226" s="333"/>
      <c r="AN1226" s="333"/>
      <c r="AO1226" s="333"/>
      <c r="AP1226" s="333"/>
      <c r="AQ1226" s="333"/>
      <c r="AR1226" s="333"/>
      <c r="AS1226" s="333"/>
      <c r="AT1226" s="333"/>
      <c r="AU1226" s="333"/>
      <c r="AV1226" s="333"/>
      <c r="AW1226" s="333"/>
      <c r="AX1226" s="333"/>
      <c r="AY1226" s="333"/>
      <c r="AZ1226" s="333"/>
      <c r="BA1226" s="333"/>
      <c r="BB1226" s="333"/>
      <c r="BC1226" s="333"/>
      <c r="BD1226" s="333"/>
      <c r="BE1226" s="333"/>
      <c r="BF1226" s="333"/>
      <c r="BG1226" s="333"/>
      <c r="BH1226" s="333"/>
      <c r="BI1226" s="333"/>
      <c r="BJ1226" s="333"/>
      <c r="BK1226" s="333"/>
      <c r="BL1226" s="333"/>
      <c r="BM1226" s="333"/>
      <c r="BN1226" s="333"/>
      <c r="BO1226" s="333"/>
      <c r="BP1226" s="333"/>
      <c r="BQ1226" s="333"/>
      <c r="BR1226" s="333"/>
      <c r="BS1226" s="333"/>
      <c r="BT1226" s="348"/>
    </row>
    <row r="1227" spans="15:73" ht="20.100000000000001" customHeight="1">
      <c r="O1227" s="11"/>
      <c r="S1227" s="150"/>
      <c r="T1227" s="150"/>
      <c r="U1227" s="150"/>
      <c r="V1227" s="150"/>
      <c r="X1227" s="149"/>
      <c r="Y1227" s="149"/>
      <c r="Z1227" s="149"/>
      <c r="AA1227" s="149"/>
      <c r="AB1227" s="149"/>
      <c r="AC1227" s="149"/>
      <c r="AD1227" s="149"/>
      <c r="AE1227" s="149"/>
      <c r="AF1227" s="333"/>
      <c r="AG1227" s="333"/>
      <c r="AH1227" s="333"/>
      <c r="AI1227" s="333"/>
      <c r="AJ1227" s="333"/>
      <c r="AK1227" s="333"/>
      <c r="AL1227" s="333"/>
      <c r="AM1227" s="333"/>
      <c r="AN1227" s="333"/>
      <c r="AO1227" s="333"/>
      <c r="AP1227" s="333"/>
      <c r="AQ1227" s="333"/>
      <c r="AR1227" s="333"/>
      <c r="AS1227" s="333"/>
      <c r="AT1227" s="333"/>
      <c r="AU1227" s="333"/>
      <c r="AV1227" s="333"/>
      <c r="AW1227" s="333"/>
      <c r="AX1227" s="333"/>
      <c r="AY1227" s="333"/>
      <c r="AZ1227" s="333"/>
      <c r="BA1227" s="333"/>
      <c r="BB1227" s="333"/>
      <c r="BC1227" s="333"/>
      <c r="BD1227" s="333"/>
      <c r="BE1227" s="333"/>
      <c r="BF1227" s="333"/>
      <c r="BG1227" s="333"/>
      <c r="BH1227" s="333"/>
      <c r="BI1227" s="333"/>
      <c r="BJ1227" s="333"/>
      <c r="BK1227" s="333"/>
      <c r="BL1227" s="333"/>
      <c r="BM1227" s="333"/>
      <c r="BN1227" s="333"/>
      <c r="BO1227" s="333"/>
      <c r="BP1227" s="333"/>
      <c r="BQ1227" s="333"/>
      <c r="BR1227" s="333"/>
      <c r="BS1227" s="333"/>
      <c r="BT1227" s="348"/>
    </row>
    <row r="1228" spans="15:73" ht="20.100000000000001" customHeight="1">
      <c r="O1228" s="11"/>
      <c r="R1228" s="150"/>
      <c r="S1228" s="150"/>
      <c r="T1228" s="150"/>
      <c r="U1228" s="150"/>
      <c r="V1228" s="150"/>
      <c r="X1228" s="149"/>
      <c r="Y1228" s="149"/>
      <c r="Z1228" s="149"/>
      <c r="AA1228" s="149"/>
      <c r="AB1228" s="149"/>
      <c r="AC1228" s="149"/>
      <c r="AD1228" s="149"/>
      <c r="AE1228" s="149"/>
      <c r="AF1228" s="333"/>
      <c r="AG1228" s="333"/>
      <c r="AH1228" s="333"/>
      <c r="AI1228" s="333"/>
      <c r="AJ1228" s="333"/>
      <c r="AK1228" s="333"/>
      <c r="AL1228" s="333"/>
      <c r="AM1228" s="333"/>
      <c r="AN1228" s="333"/>
      <c r="AO1228" s="333"/>
      <c r="AP1228" s="333"/>
      <c r="AQ1228" s="333"/>
      <c r="AR1228" s="333"/>
      <c r="AS1228" s="333"/>
      <c r="AT1228" s="333"/>
      <c r="AU1228" s="333"/>
      <c r="AV1228" s="333"/>
      <c r="AW1228" s="333"/>
      <c r="AX1228" s="333"/>
      <c r="AY1228" s="333"/>
      <c r="AZ1228" s="333"/>
      <c r="BA1228" s="333"/>
      <c r="BB1228" s="333"/>
      <c r="BC1228" s="333"/>
      <c r="BD1228" s="333"/>
      <c r="BE1228" s="333"/>
      <c r="BF1228" s="333"/>
      <c r="BG1228" s="333"/>
      <c r="BH1228" s="333"/>
      <c r="BI1228" s="333"/>
      <c r="BJ1228" s="333"/>
      <c r="BK1228" s="333"/>
      <c r="BL1228" s="333"/>
      <c r="BM1228" s="333"/>
      <c r="BN1228" s="333"/>
      <c r="BO1228" s="333"/>
      <c r="BP1228" s="333"/>
      <c r="BQ1228" s="333"/>
      <c r="BR1228" s="333"/>
      <c r="BS1228" s="333"/>
      <c r="BT1228" s="348"/>
    </row>
    <row r="1229" spans="15:73" ht="20.100000000000001" customHeight="1">
      <c r="O1229" s="11"/>
      <c r="R1229" s="150"/>
      <c r="S1229" s="150"/>
      <c r="T1229" s="150"/>
      <c r="U1229" s="150"/>
      <c r="V1229" s="150"/>
      <c r="X1229" s="149"/>
      <c r="Y1229" s="149"/>
      <c r="Z1229" s="149"/>
      <c r="AA1229" s="149"/>
      <c r="AB1229" s="149"/>
      <c r="AC1229" s="149"/>
      <c r="AD1229" s="149"/>
      <c r="AE1229" s="149"/>
      <c r="AF1229" s="333"/>
      <c r="AG1229" s="333"/>
      <c r="AH1229" s="333"/>
      <c r="AI1229" s="333"/>
      <c r="AJ1229" s="333"/>
      <c r="AK1229" s="333"/>
      <c r="AL1229" s="333"/>
      <c r="AM1229" s="333"/>
      <c r="AN1229" s="333"/>
      <c r="AO1229" s="333"/>
      <c r="AP1229" s="333"/>
      <c r="AQ1229" s="333"/>
      <c r="AR1229" s="333"/>
      <c r="AS1229" s="333"/>
      <c r="AT1229" s="333"/>
      <c r="AU1229" s="333"/>
      <c r="AV1229" s="333"/>
      <c r="AW1229" s="333"/>
      <c r="AX1229" s="333"/>
      <c r="AY1229" s="333"/>
      <c r="AZ1229" s="333"/>
      <c r="BA1229" s="333"/>
      <c r="BB1229" s="333"/>
      <c r="BC1229" s="333"/>
      <c r="BD1229" s="333"/>
      <c r="BE1229" s="333"/>
      <c r="BF1229" s="333"/>
      <c r="BG1229" s="333"/>
      <c r="BH1229" s="333"/>
      <c r="BI1229" s="333"/>
      <c r="BJ1229" s="333"/>
      <c r="BK1229" s="333"/>
      <c r="BL1229" s="333"/>
      <c r="BM1229" s="333"/>
      <c r="BN1229" s="333"/>
      <c r="BO1229" s="333"/>
      <c r="BP1229" s="333"/>
      <c r="BQ1229" s="333"/>
      <c r="BR1229" s="333"/>
      <c r="BS1229" s="333"/>
      <c r="BT1229" s="348"/>
    </row>
    <row r="1230" spans="15:73" ht="20.100000000000001" customHeight="1">
      <c r="O1230" s="11"/>
      <c r="R1230" s="150"/>
      <c r="S1230" s="150"/>
      <c r="T1230" s="150"/>
      <c r="U1230" s="150"/>
      <c r="V1230" s="150"/>
      <c r="X1230" s="149"/>
      <c r="Y1230" s="149"/>
      <c r="Z1230" s="149"/>
      <c r="AA1230" s="149"/>
      <c r="AB1230" s="149"/>
      <c r="AC1230" s="149"/>
      <c r="AD1230" s="149"/>
      <c r="AE1230" s="149"/>
      <c r="AF1230" s="333"/>
      <c r="AG1230" s="333"/>
      <c r="AH1230" s="333"/>
      <c r="AI1230" s="333"/>
      <c r="AJ1230" s="333"/>
      <c r="AK1230" s="333"/>
      <c r="AL1230" s="333"/>
      <c r="AM1230" s="333"/>
      <c r="AN1230" s="333"/>
      <c r="AO1230" s="333"/>
      <c r="AP1230" s="333"/>
      <c r="AQ1230" s="333"/>
      <c r="AR1230" s="333"/>
      <c r="AS1230" s="333"/>
      <c r="AT1230" s="333"/>
      <c r="AU1230" s="333"/>
      <c r="AV1230" s="333"/>
      <c r="AW1230" s="333"/>
      <c r="AX1230" s="333"/>
      <c r="AY1230" s="333"/>
      <c r="AZ1230" s="333"/>
      <c r="BA1230" s="333"/>
      <c r="BB1230" s="333"/>
      <c r="BC1230" s="333"/>
      <c r="BD1230" s="333"/>
      <c r="BE1230" s="333"/>
      <c r="BF1230" s="333"/>
      <c r="BG1230" s="333"/>
      <c r="BH1230" s="333"/>
      <c r="BI1230" s="333"/>
      <c r="BJ1230" s="333"/>
      <c r="BK1230" s="333"/>
      <c r="BL1230" s="333"/>
      <c r="BM1230" s="333"/>
      <c r="BN1230" s="333"/>
      <c r="BO1230" s="333"/>
      <c r="BP1230" s="333"/>
      <c r="BQ1230" s="333"/>
      <c r="BR1230" s="333"/>
      <c r="BS1230" s="333"/>
      <c r="BT1230" s="348"/>
    </row>
    <row r="1231" spans="15:73" ht="20.100000000000001" customHeight="1">
      <c r="O1231" s="11"/>
      <c r="R1231" s="150"/>
      <c r="S1231" s="150"/>
      <c r="T1231" s="150"/>
      <c r="U1231" s="150"/>
      <c r="V1231" s="150"/>
      <c r="X1231" s="149"/>
      <c r="Y1231" s="149"/>
      <c r="Z1231" s="149"/>
      <c r="AA1231" s="149"/>
      <c r="AB1231" s="149"/>
      <c r="AC1231" s="149"/>
      <c r="AD1231" s="149"/>
      <c r="AE1231" s="149"/>
      <c r="AF1231" s="333"/>
      <c r="AG1231" s="333"/>
      <c r="AH1231" s="333"/>
      <c r="AI1231" s="333"/>
      <c r="AJ1231" s="333"/>
      <c r="AK1231" s="333"/>
      <c r="AL1231" s="333"/>
      <c r="AM1231" s="333"/>
      <c r="AN1231" s="333"/>
      <c r="AO1231" s="333"/>
      <c r="AP1231" s="333"/>
      <c r="AQ1231" s="333"/>
      <c r="AR1231" s="333"/>
      <c r="AS1231" s="333"/>
      <c r="AT1231" s="333"/>
      <c r="AU1231" s="333"/>
      <c r="AV1231" s="333"/>
      <c r="AW1231" s="333"/>
      <c r="AX1231" s="333"/>
      <c r="AY1231" s="333"/>
      <c r="AZ1231" s="333"/>
      <c r="BA1231" s="333"/>
      <c r="BB1231" s="333"/>
      <c r="BC1231" s="333"/>
      <c r="BD1231" s="333"/>
      <c r="BE1231" s="333"/>
      <c r="BF1231" s="333"/>
      <c r="BG1231" s="333"/>
      <c r="BH1231" s="333"/>
      <c r="BI1231" s="333"/>
      <c r="BJ1231" s="333"/>
      <c r="BK1231" s="333"/>
      <c r="BL1231" s="333"/>
      <c r="BM1231" s="333"/>
      <c r="BN1231" s="333"/>
      <c r="BO1231" s="333"/>
      <c r="BP1231" s="333"/>
      <c r="BQ1231" s="333"/>
      <c r="BR1231" s="333"/>
      <c r="BS1231" s="333"/>
      <c r="BT1231" s="348"/>
    </row>
    <row r="1232" spans="15:73" ht="20.100000000000001" customHeight="1">
      <c r="O1232" s="11"/>
      <c r="R1232" s="150"/>
      <c r="S1232" s="150"/>
      <c r="T1232" s="150"/>
      <c r="U1232" s="150"/>
      <c r="V1232" s="150"/>
      <c r="X1232" s="149"/>
      <c r="Y1232" s="149"/>
      <c r="Z1232" s="149"/>
      <c r="AA1232" s="149"/>
      <c r="AB1232" s="149"/>
      <c r="AC1232" s="149"/>
      <c r="AD1232" s="149"/>
      <c r="AE1232" s="149"/>
      <c r="AF1232" s="333"/>
      <c r="AG1232" s="333"/>
      <c r="AH1232" s="333"/>
      <c r="AI1232" s="333"/>
      <c r="AJ1232" s="333"/>
      <c r="AK1232" s="333"/>
      <c r="AL1232" s="333"/>
      <c r="AM1232" s="333"/>
      <c r="AN1232" s="333"/>
      <c r="AO1232" s="333"/>
      <c r="AP1232" s="333"/>
      <c r="AQ1232" s="333"/>
      <c r="AR1232" s="333"/>
      <c r="AS1232" s="333"/>
      <c r="AT1232" s="333"/>
      <c r="AU1232" s="333"/>
      <c r="AV1232" s="333"/>
      <c r="AW1232" s="333"/>
      <c r="AX1232" s="333"/>
      <c r="AY1232" s="333"/>
      <c r="AZ1232" s="333"/>
      <c r="BA1232" s="333"/>
      <c r="BB1232" s="333"/>
      <c r="BC1232" s="333"/>
      <c r="BD1232" s="333"/>
      <c r="BE1232" s="333"/>
      <c r="BF1232" s="333"/>
      <c r="BG1232" s="333"/>
      <c r="BH1232" s="333"/>
      <c r="BI1232" s="333"/>
      <c r="BJ1232" s="333"/>
      <c r="BK1232" s="333"/>
      <c r="BL1232" s="333"/>
      <c r="BM1232" s="333"/>
      <c r="BN1232" s="333"/>
      <c r="BO1232" s="333"/>
      <c r="BP1232" s="333"/>
      <c r="BQ1232" s="333"/>
      <c r="BR1232" s="333"/>
      <c r="BS1232" s="333"/>
      <c r="BT1232" s="348"/>
    </row>
    <row r="1233" spans="15:72" ht="20.100000000000001" customHeight="1">
      <c r="O1233" s="11"/>
      <c r="R1233" s="150"/>
      <c r="S1233" s="150"/>
      <c r="T1233" s="150"/>
      <c r="U1233" s="150"/>
      <c r="V1233" s="150"/>
      <c r="X1233" s="149"/>
      <c r="Y1233" s="149"/>
      <c r="Z1233" s="149"/>
      <c r="AA1233" s="149"/>
      <c r="AB1233" s="149"/>
      <c r="AC1233" s="149"/>
      <c r="AD1233" s="149"/>
      <c r="AE1233" s="149"/>
      <c r="AF1233" s="333"/>
      <c r="AG1233" s="333"/>
      <c r="AH1233" s="333"/>
      <c r="AI1233" s="333"/>
      <c r="AJ1233" s="333"/>
      <c r="AK1233" s="333"/>
      <c r="AL1233" s="333"/>
      <c r="AM1233" s="333"/>
      <c r="AN1233" s="333"/>
      <c r="AO1233" s="333"/>
      <c r="AP1233" s="333"/>
      <c r="AQ1233" s="333"/>
      <c r="AR1233" s="333"/>
      <c r="AS1233" s="333"/>
      <c r="AT1233" s="333"/>
      <c r="AU1233" s="333"/>
      <c r="AV1233" s="333"/>
      <c r="AW1233" s="333"/>
      <c r="AX1233" s="333"/>
      <c r="AY1233" s="333"/>
      <c r="AZ1233" s="333"/>
      <c r="BA1233" s="333"/>
      <c r="BB1233" s="333"/>
      <c r="BC1233" s="333"/>
      <c r="BD1233" s="333"/>
      <c r="BE1233" s="333"/>
      <c r="BF1233" s="333"/>
      <c r="BG1233" s="333"/>
      <c r="BH1233" s="333"/>
      <c r="BI1233" s="333"/>
      <c r="BJ1233" s="333"/>
      <c r="BK1233" s="333"/>
      <c r="BL1233" s="333"/>
      <c r="BM1233" s="333"/>
      <c r="BN1233" s="333"/>
      <c r="BO1233" s="333"/>
      <c r="BP1233" s="333"/>
      <c r="BQ1233" s="333"/>
      <c r="BR1233" s="333"/>
      <c r="BS1233" s="333"/>
      <c r="BT1233" s="348"/>
    </row>
    <row r="1234" spans="15:72" ht="20.100000000000001" customHeight="1">
      <c r="O1234" s="11"/>
      <c r="R1234" s="150"/>
      <c r="S1234" s="150"/>
      <c r="T1234" s="150"/>
      <c r="U1234" s="150"/>
      <c r="V1234" s="150"/>
      <c r="X1234" s="149"/>
      <c r="Y1234" s="149"/>
      <c r="Z1234" s="149"/>
      <c r="AA1234" s="149"/>
      <c r="AB1234" s="149"/>
      <c r="AC1234" s="149"/>
      <c r="AD1234" s="149"/>
      <c r="AE1234" s="149"/>
      <c r="AF1234" s="333"/>
      <c r="AG1234" s="333"/>
      <c r="AH1234" s="333"/>
      <c r="AI1234" s="333"/>
      <c r="AJ1234" s="333"/>
      <c r="AK1234" s="333"/>
      <c r="AL1234" s="333"/>
      <c r="AM1234" s="333"/>
      <c r="AN1234" s="333"/>
      <c r="AO1234" s="333"/>
      <c r="AP1234" s="333"/>
      <c r="AQ1234" s="333"/>
      <c r="AR1234" s="333"/>
      <c r="AS1234" s="333"/>
      <c r="AT1234" s="333"/>
      <c r="AU1234" s="333"/>
      <c r="AV1234" s="333"/>
      <c r="AW1234" s="333"/>
      <c r="AX1234" s="333"/>
      <c r="AY1234" s="333"/>
      <c r="AZ1234" s="333"/>
      <c r="BA1234" s="333"/>
      <c r="BB1234" s="333"/>
      <c r="BC1234" s="333"/>
      <c r="BD1234" s="333"/>
      <c r="BE1234" s="333"/>
      <c r="BF1234" s="333"/>
      <c r="BG1234" s="333"/>
      <c r="BH1234" s="333"/>
      <c r="BI1234" s="333"/>
      <c r="BJ1234" s="333"/>
      <c r="BK1234" s="333"/>
      <c r="BL1234" s="333"/>
      <c r="BM1234" s="333"/>
      <c r="BN1234" s="333"/>
      <c r="BO1234" s="333"/>
      <c r="BP1234" s="333"/>
      <c r="BQ1234" s="333"/>
      <c r="BR1234" s="333"/>
      <c r="BS1234" s="333"/>
      <c r="BT1234" s="348"/>
    </row>
    <row r="1235" spans="15:72" ht="20.100000000000001" customHeight="1">
      <c r="O1235" s="11"/>
      <c r="R1235" s="150"/>
      <c r="S1235" s="150"/>
      <c r="T1235" s="150"/>
      <c r="U1235" s="150"/>
      <c r="V1235" s="150"/>
      <c r="X1235" s="149"/>
      <c r="Y1235" s="149"/>
      <c r="Z1235" s="149"/>
      <c r="AA1235" s="149"/>
      <c r="AB1235" s="149"/>
      <c r="AC1235" s="149"/>
      <c r="AD1235" s="149"/>
      <c r="AE1235" s="149"/>
      <c r="AF1235" s="333"/>
      <c r="AG1235" s="333"/>
      <c r="AH1235" s="333"/>
      <c r="AI1235" s="333"/>
      <c r="AJ1235" s="333"/>
      <c r="AK1235" s="333"/>
      <c r="AL1235" s="333"/>
      <c r="AM1235" s="333"/>
      <c r="AN1235" s="333"/>
      <c r="AO1235" s="333"/>
      <c r="AP1235" s="333"/>
      <c r="AQ1235" s="333"/>
      <c r="AR1235" s="333"/>
      <c r="AS1235" s="333"/>
      <c r="AT1235" s="333"/>
      <c r="AU1235" s="333"/>
      <c r="AV1235" s="333"/>
      <c r="AW1235" s="333"/>
      <c r="AX1235" s="333"/>
      <c r="AY1235" s="333"/>
      <c r="AZ1235" s="333"/>
      <c r="BA1235" s="333"/>
      <c r="BB1235" s="333"/>
      <c r="BC1235" s="333"/>
      <c r="BD1235" s="333"/>
      <c r="BE1235" s="333"/>
      <c r="BF1235" s="333"/>
      <c r="BG1235" s="333"/>
      <c r="BH1235" s="333"/>
      <c r="BI1235" s="333"/>
      <c r="BJ1235" s="333"/>
      <c r="BK1235" s="333"/>
      <c r="BL1235" s="333"/>
      <c r="BM1235" s="333"/>
      <c r="BN1235" s="333"/>
      <c r="BO1235" s="333"/>
      <c r="BP1235" s="333"/>
      <c r="BQ1235" s="333"/>
      <c r="BR1235" s="333"/>
      <c r="BS1235" s="333"/>
      <c r="BT1235" s="348"/>
    </row>
    <row r="1236" spans="15:72" ht="20.100000000000001" customHeight="1">
      <c r="O1236" s="11"/>
      <c r="R1236" s="150"/>
      <c r="S1236" s="150"/>
      <c r="T1236" s="150"/>
      <c r="U1236" s="150"/>
      <c r="V1236" s="150"/>
      <c r="X1236" s="149"/>
      <c r="Y1236" s="149"/>
      <c r="Z1236" s="149"/>
      <c r="AA1236" s="149"/>
      <c r="AB1236" s="149"/>
      <c r="AC1236" s="149"/>
      <c r="AD1236" s="149"/>
      <c r="AE1236" s="149"/>
      <c r="AF1236" s="333"/>
      <c r="AG1236" s="333"/>
      <c r="AH1236" s="333"/>
      <c r="AI1236" s="333"/>
      <c r="AJ1236" s="333"/>
      <c r="AK1236" s="333"/>
      <c r="AL1236" s="333"/>
      <c r="AM1236" s="333"/>
      <c r="AN1236" s="333"/>
      <c r="AO1236" s="333"/>
      <c r="AP1236" s="333"/>
      <c r="AQ1236" s="333"/>
      <c r="AR1236" s="333"/>
      <c r="AS1236" s="333"/>
      <c r="AT1236" s="333"/>
      <c r="AU1236" s="333"/>
      <c r="AV1236" s="333"/>
      <c r="AW1236" s="333"/>
      <c r="AX1236" s="333"/>
      <c r="AY1236" s="333"/>
      <c r="AZ1236" s="333"/>
      <c r="BA1236" s="333"/>
      <c r="BB1236" s="333"/>
      <c r="BC1236" s="333"/>
      <c r="BD1236" s="333"/>
      <c r="BE1236" s="333"/>
      <c r="BF1236" s="333"/>
      <c r="BG1236" s="333"/>
      <c r="BH1236" s="333"/>
      <c r="BI1236" s="333"/>
      <c r="BJ1236" s="333"/>
      <c r="BK1236" s="333"/>
      <c r="BL1236" s="333"/>
      <c r="BM1236" s="333"/>
      <c r="BN1236" s="333"/>
      <c r="BO1236" s="333"/>
      <c r="BP1236" s="333"/>
      <c r="BQ1236" s="333"/>
      <c r="BR1236" s="333"/>
      <c r="BS1236" s="333"/>
      <c r="BT1236" s="348"/>
    </row>
    <row r="1237" spans="15:72" ht="20.100000000000001" customHeight="1">
      <c r="O1237" s="11"/>
      <c r="R1237" s="150"/>
      <c r="S1237" s="150"/>
      <c r="T1237" s="150"/>
      <c r="U1237" s="150"/>
      <c r="V1237" s="150"/>
      <c r="X1237" s="149"/>
      <c r="Y1237" s="149"/>
      <c r="Z1237" s="149"/>
      <c r="AA1237" s="149"/>
      <c r="AB1237" s="149"/>
      <c r="AC1237" s="149"/>
      <c r="AD1237" s="149"/>
      <c r="AE1237" s="149"/>
      <c r="AF1237" s="333"/>
      <c r="AG1237" s="333"/>
      <c r="AH1237" s="333"/>
      <c r="AI1237" s="333"/>
      <c r="AJ1237" s="333"/>
      <c r="AK1237" s="333"/>
      <c r="AL1237" s="333"/>
      <c r="AM1237" s="333"/>
      <c r="AN1237" s="333"/>
      <c r="AO1237" s="333"/>
      <c r="AP1237" s="333"/>
      <c r="AQ1237" s="333"/>
      <c r="AR1237" s="333"/>
      <c r="AS1237" s="333"/>
      <c r="AT1237" s="333"/>
      <c r="AU1237" s="333"/>
      <c r="AV1237" s="333"/>
      <c r="AW1237" s="333"/>
      <c r="AX1237" s="333"/>
      <c r="AY1237" s="333"/>
      <c r="AZ1237" s="333"/>
      <c r="BA1237" s="333"/>
      <c r="BB1237" s="333"/>
      <c r="BC1237" s="333"/>
      <c r="BD1237" s="333"/>
      <c r="BE1237" s="333"/>
      <c r="BF1237" s="333"/>
      <c r="BG1237" s="333"/>
      <c r="BH1237" s="333"/>
      <c r="BI1237" s="333"/>
      <c r="BJ1237" s="333"/>
      <c r="BK1237" s="333"/>
      <c r="BL1237" s="333"/>
      <c r="BM1237" s="333"/>
      <c r="BN1237" s="333"/>
      <c r="BO1237" s="333"/>
      <c r="BP1237" s="333"/>
      <c r="BQ1237" s="333"/>
      <c r="BR1237" s="333"/>
      <c r="BS1237" s="333"/>
      <c r="BT1237" s="348"/>
    </row>
    <row r="1238" spans="15:72" ht="20.100000000000001" customHeight="1">
      <c r="O1238" s="11"/>
      <c r="R1238" s="151"/>
      <c r="S1238" s="151"/>
      <c r="T1238" s="151"/>
      <c r="U1238" s="151"/>
      <c r="V1238" s="151"/>
      <c r="X1238" s="149"/>
      <c r="Y1238" s="149"/>
      <c r="Z1238" s="149"/>
      <c r="AA1238" s="149"/>
      <c r="AB1238" s="149"/>
      <c r="AC1238" s="149"/>
      <c r="AD1238" s="149"/>
      <c r="AE1238" s="149"/>
      <c r="AF1238" s="333"/>
      <c r="AG1238" s="333"/>
      <c r="AH1238" s="333"/>
      <c r="AI1238" s="333"/>
      <c r="AJ1238" s="333"/>
      <c r="AK1238" s="333"/>
      <c r="AL1238" s="333"/>
      <c r="AM1238" s="333"/>
      <c r="AN1238" s="333"/>
      <c r="AO1238" s="333"/>
      <c r="AP1238" s="333"/>
      <c r="AQ1238" s="333"/>
      <c r="AR1238" s="333"/>
      <c r="AS1238" s="333"/>
      <c r="AT1238" s="333"/>
      <c r="AU1238" s="333"/>
      <c r="AV1238" s="333"/>
      <c r="AW1238" s="333"/>
      <c r="AX1238" s="333"/>
      <c r="AY1238" s="333"/>
      <c r="AZ1238" s="333"/>
      <c r="BA1238" s="333"/>
      <c r="BB1238" s="333"/>
      <c r="BC1238" s="333"/>
      <c r="BD1238" s="333"/>
      <c r="BE1238" s="333"/>
      <c r="BF1238" s="333"/>
      <c r="BG1238" s="333"/>
      <c r="BH1238" s="333"/>
      <c r="BI1238" s="333"/>
      <c r="BJ1238" s="333"/>
      <c r="BK1238" s="333"/>
      <c r="BL1238" s="333"/>
      <c r="BM1238" s="333"/>
      <c r="BN1238" s="333"/>
      <c r="BO1238" s="333"/>
      <c r="BP1238" s="333"/>
      <c r="BQ1238" s="333"/>
      <c r="BR1238" s="333"/>
      <c r="BS1238" s="333"/>
      <c r="BT1238" s="348"/>
    </row>
    <row r="1239" spans="15:72" ht="20.100000000000001" customHeight="1">
      <c r="O1239" s="11"/>
      <c r="R1239" s="151"/>
      <c r="S1239" s="151"/>
      <c r="T1239" s="151"/>
      <c r="U1239" s="151"/>
      <c r="V1239" s="151"/>
      <c r="X1239" s="149"/>
      <c r="Y1239" s="149"/>
      <c r="Z1239" s="149"/>
      <c r="AA1239" s="149"/>
      <c r="AB1239" s="149"/>
      <c r="AC1239" s="149"/>
      <c r="AD1239" s="149"/>
      <c r="AE1239" s="149"/>
      <c r="AF1239" s="333"/>
      <c r="AG1239" s="333"/>
      <c r="AH1239" s="333"/>
      <c r="AI1239" s="333"/>
      <c r="AJ1239" s="333"/>
      <c r="AK1239" s="333"/>
      <c r="AL1239" s="333"/>
      <c r="AM1239" s="333"/>
      <c r="AN1239" s="333"/>
      <c r="AO1239" s="333"/>
      <c r="AP1239" s="333"/>
      <c r="AQ1239" s="333"/>
      <c r="AR1239" s="333"/>
      <c r="AS1239" s="333"/>
      <c r="AT1239" s="333"/>
      <c r="AU1239" s="333"/>
      <c r="AV1239" s="333"/>
      <c r="AW1239" s="333"/>
      <c r="AX1239" s="333"/>
      <c r="AY1239" s="333"/>
      <c r="AZ1239" s="333"/>
      <c r="BA1239" s="333"/>
      <c r="BB1239" s="333"/>
      <c r="BC1239" s="333"/>
      <c r="BD1239" s="333"/>
      <c r="BE1239" s="333"/>
      <c r="BF1239" s="333"/>
      <c r="BG1239" s="333"/>
      <c r="BH1239" s="333"/>
      <c r="BI1239" s="333"/>
      <c r="BJ1239" s="333"/>
      <c r="BK1239" s="333"/>
      <c r="BL1239" s="333"/>
      <c r="BM1239" s="333"/>
      <c r="BN1239" s="333"/>
      <c r="BO1239" s="333"/>
      <c r="BP1239" s="333"/>
      <c r="BQ1239" s="333"/>
      <c r="BR1239" s="333"/>
      <c r="BS1239" s="333"/>
      <c r="BT1239" s="348"/>
    </row>
    <row r="1240" spans="15:72" ht="20.100000000000001" customHeight="1">
      <c r="O1240" s="11"/>
      <c r="R1240" s="151"/>
      <c r="S1240" s="151"/>
      <c r="T1240" s="151"/>
      <c r="U1240" s="151"/>
      <c r="V1240" s="151"/>
      <c r="X1240" s="149"/>
      <c r="Y1240" s="149"/>
      <c r="Z1240" s="149"/>
      <c r="AA1240" s="149"/>
      <c r="AB1240" s="149"/>
      <c r="AC1240" s="149"/>
      <c r="AD1240" s="149"/>
      <c r="AE1240" s="149"/>
      <c r="AF1240" s="333"/>
      <c r="AG1240" s="333"/>
      <c r="AH1240" s="333"/>
      <c r="AI1240" s="333"/>
      <c r="AJ1240" s="333"/>
      <c r="AK1240" s="333"/>
      <c r="AL1240" s="333"/>
      <c r="AM1240" s="333"/>
      <c r="AN1240" s="333"/>
      <c r="AO1240" s="333"/>
      <c r="AP1240" s="333"/>
      <c r="AQ1240" s="333"/>
      <c r="AR1240" s="333"/>
      <c r="AS1240" s="333"/>
      <c r="AT1240" s="333"/>
      <c r="AU1240" s="333"/>
      <c r="AV1240" s="333"/>
      <c r="AW1240" s="333"/>
      <c r="AX1240" s="333"/>
      <c r="AY1240" s="333"/>
      <c r="AZ1240" s="333"/>
      <c r="BA1240" s="333"/>
      <c r="BB1240" s="333"/>
      <c r="BC1240" s="333"/>
      <c r="BD1240" s="333"/>
      <c r="BE1240" s="333"/>
      <c r="BF1240" s="333"/>
      <c r="BG1240" s="333"/>
      <c r="BH1240" s="333"/>
      <c r="BI1240" s="333"/>
      <c r="BJ1240" s="333"/>
      <c r="BK1240" s="333"/>
      <c r="BL1240" s="333"/>
      <c r="BM1240" s="333"/>
      <c r="BN1240" s="333"/>
      <c r="BO1240" s="333"/>
      <c r="BP1240" s="333"/>
      <c r="BQ1240" s="333"/>
      <c r="BR1240" s="333"/>
      <c r="BS1240" s="333"/>
      <c r="BT1240" s="348"/>
    </row>
    <row r="1241" spans="15:72" ht="20.100000000000001" customHeight="1">
      <c r="O1241" s="11"/>
      <c r="Q1241" s="334" t="s">
        <v>313</v>
      </c>
      <c r="R1241" s="334"/>
      <c r="S1241" s="334"/>
      <c r="T1241" s="334"/>
      <c r="U1241" s="334"/>
      <c r="V1241" s="334"/>
      <c r="W1241" s="334"/>
      <c r="X1241" s="334"/>
      <c r="Y1241" s="334"/>
      <c r="Z1241" s="334"/>
      <c r="AA1241" s="334"/>
      <c r="AB1241" s="149"/>
      <c r="AC1241" s="149"/>
      <c r="AD1241" s="149"/>
      <c r="AE1241" s="149"/>
      <c r="AF1241" s="333"/>
      <c r="AG1241" s="333"/>
      <c r="AH1241" s="333"/>
      <c r="AI1241" s="333"/>
      <c r="AJ1241" s="333"/>
      <c r="AK1241" s="333"/>
      <c r="AL1241" s="333"/>
      <c r="AM1241" s="333"/>
      <c r="AN1241" s="333"/>
      <c r="AO1241" s="333"/>
      <c r="AP1241" s="333"/>
      <c r="AQ1241" s="333"/>
      <c r="AR1241" s="333"/>
      <c r="AS1241" s="333"/>
      <c r="AT1241" s="333"/>
      <c r="AU1241" s="333"/>
      <c r="AV1241" s="333"/>
      <c r="AW1241" s="333"/>
      <c r="AX1241" s="333"/>
      <c r="AY1241" s="333"/>
      <c r="AZ1241" s="333"/>
      <c r="BA1241" s="333"/>
      <c r="BB1241" s="333"/>
      <c r="BC1241" s="333"/>
      <c r="BD1241" s="333"/>
      <c r="BE1241" s="333"/>
      <c r="BF1241" s="333"/>
      <c r="BG1241" s="333"/>
      <c r="BH1241" s="333"/>
      <c r="BI1241" s="333"/>
      <c r="BJ1241" s="333"/>
      <c r="BK1241" s="333"/>
      <c r="BL1241" s="333"/>
      <c r="BM1241" s="333"/>
      <c r="BN1241" s="333"/>
      <c r="BO1241" s="333"/>
      <c r="BP1241" s="333"/>
      <c r="BQ1241" s="333"/>
      <c r="BR1241" s="333"/>
      <c r="BS1241" s="333"/>
      <c r="BT1241" s="348"/>
    </row>
    <row r="1242" spans="15:72" ht="20.100000000000001" customHeight="1">
      <c r="O1242" s="11"/>
      <c r="Q1242" s="334"/>
      <c r="R1242" s="334"/>
      <c r="S1242" s="334"/>
      <c r="T1242" s="334"/>
      <c r="U1242" s="334"/>
      <c r="V1242" s="334"/>
      <c r="W1242" s="334"/>
      <c r="X1242" s="334"/>
      <c r="Y1242" s="334"/>
      <c r="Z1242" s="334"/>
      <c r="AA1242" s="334"/>
      <c r="AB1242" s="149"/>
      <c r="AC1242" s="149"/>
      <c r="AD1242" s="149"/>
      <c r="AE1242" s="149"/>
      <c r="AF1242" s="333"/>
      <c r="AG1242" s="333"/>
      <c r="AH1242" s="333"/>
      <c r="AI1242" s="333"/>
      <c r="AJ1242" s="333"/>
      <c r="AK1242" s="333"/>
      <c r="AL1242" s="333"/>
      <c r="AM1242" s="333"/>
      <c r="AN1242" s="333"/>
      <c r="AO1242" s="333"/>
      <c r="AP1242" s="333"/>
      <c r="AQ1242" s="333"/>
      <c r="AR1242" s="333"/>
      <c r="AS1242" s="333"/>
      <c r="AT1242" s="333"/>
      <c r="AU1242" s="333"/>
      <c r="AV1242" s="333"/>
      <c r="AW1242" s="333"/>
      <c r="AX1242" s="333"/>
      <c r="AY1242" s="333"/>
      <c r="AZ1242" s="333"/>
      <c r="BA1242" s="333"/>
      <c r="BB1242" s="333"/>
      <c r="BC1242" s="333"/>
      <c r="BD1242" s="333"/>
      <c r="BE1242" s="333"/>
      <c r="BF1242" s="333"/>
      <c r="BG1242" s="333"/>
      <c r="BH1242" s="333"/>
      <c r="BI1242" s="333"/>
      <c r="BJ1242" s="333"/>
      <c r="BK1242" s="333"/>
      <c r="BL1242" s="333"/>
      <c r="BM1242" s="333"/>
      <c r="BN1242" s="333"/>
      <c r="BO1242" s="333"/>
      <c r="BP1242" s="333"/>
      <c r="BQ1242" s="333"/>
      <c r="BR1242" s="333"/>
      <c r="BS1242" s="333"/>
      <c r="BT1242" s="348"/>
    </row>
    <row r="1243" spans="15:72" ht="20.100000000000001" customHeight="1">
      <c r="O1243" s="11"/>
      <c r="Q1243" s="334"/>
      <c r="R1243" s="334"/>
      <c r="S1243" s="334"/>
      <c r="T1243" s="334"/>
      <c r="U1243" s="334"/>
      <c r="V1243" s="334"/>
      <c r="W1243" s="334"/>
      <c r="X1243" s="334"/>
      <c r="Y1243" s="334"/>
      <c r="Z1243" s="334"/>
      <c r="AA1243" s="334"/>
      <c r="AB1243" s="149"/>
      <c r="AC1243" s="149"/>
      <c r="AD1243" s="149"/>
      <c r="AE1243" s="149"/>
      <c r="AF1243" s="333"/>
      <c r="AG1243" s="333"/>
      <c r="AH1243" s="333"/>
      <c r="AI1243" s="333"/>
      <c r="AJ1243" s="333"/>
      <c r="AK1243" s="333"/>
      <c r="AL1243" s="333"/>
      <c r="AM1243" s="333"/>
      <c r="AN1243" s="333"/>
      <c r="AO1243" s="333"/>
      <c r="AP1243" s="333"/>
      <c r="AQ1243" s="333"/>
      <c r="AR1243" s="333"/>
      <c r="AS1243" s="333"/>
      <c r="AT1243" s="333"/>
      <c r="AU1243" s="333"/>
      <c r="AV1243" s="333"/>
      <c r="AW1243" s="333"/>
      <c r="AX1243" s="333"/>
      <c r="AY1243" s="333"/>
      <c r="AZ1243" s="333"/>
      <c r="BA1243" s="333"/>
      <c r="BB1243" s="333"/>
      <c r="BC1243" s="333"/>
      <c r="BD1243" s="333"/>
      <c r="BE1243" s="333"/>
      <c r="BF1243" s="333"/>
      <c r="BG1243" s="333"/>
      <c r="BH1243" s="333"/>
      <c r="BI1243" s="333"/>
      <c r="BJ1243" s="333"/>
      <c r="BK1243" s="333"/>
      <c r="BL1243" s="333"/>
      <c r="BM1243" s="333"/>
      <c r="BN1243" s="333"/>
      <c r="BO1243" s="333"/>
      <c r="BP1243" s="333"/>
      <c r="BQ1243" s="333"/>
      <c r="BR1243" s="333"/>
      <c r="BS1243" s="333"/>
      <c r="BT1243" s="348"/>
    </row>
    <row r="1244" spans="15:72" ht="20.100000000000001" customHeight="1">
      <c r="O1244" s="11"/>
      <c r="Q1244" s="334"/>
      <c r="R1244" s="334"/>
      <c r="S1244" s="334"/>
      <c r="T1244" s="334"/>
      <c r="U1244" s="334"/>
      <c r="V1244" s="334"/>
      <c r="W1244" s="334"/>
      <c r="X1244" s="334"/>
      <c r="Y1244" s="334"/>
      <c r="Z1244" s="334"/>
      <c r="AA1244" s="334"/>
      <c r="AB1244" s="149"/>
      <c r="AC1244" s="149"/>
      <c r="AD1244" s="149"/>
      <c r="AE1244" s="149"/>
      <c r="AF1244" s="333"/>
      <c r="AG1244" s="333"/>
      <c r="AH1244" s="333"/>
      <c r="AI1244" s="333"/>
      <c r="AJ1244" s="333"/>
      <c r="AK1244" s="333"/>
      <c r="AL1244" s="333"/>
      <c r="AM1244" s="333"/>
      <c r="AN1244" s="333"/>
      <c r="AO1244" s="333"/>
      <c r="AP1244" s="333"/>
      <c r="AQ1244" s="333"/>
      <c r="AR1244" s="333"/>
      <c r="AS1244" s="333"/>
      <c r="AT1244" s="333"/>
      <c r="AU1244" s="333"/>
      <c r="AV1244" s="333"/>
      <c r="AW1244" s="333"/>
      <c r="AX1244" s="333"/>
      <c r="AY1244" s="333"/>
      <c r="AZ1244" s="333"/>
      <c r="BA1244" s="333"/>
      <c r="BB1244" s="333"/>
      <c r="BC1244" s="333"/>
      <c r="BD1244" s="333"/>
      <c r="BE1244" s="333"/>
      <c r="BF1244" s="333"/>
      <c r="BG1244" s="333"/>
      <c r="BH1244" s="333"/>
      <c r="BI1244" s="333"/>
      <c r="BJ1244" s="333"/>
      <c r="BK1244" s="333"/>
      <c r="BL1244" s="333"/>
      <c r="BM1244" s="333"/>
      <c r="BN1244" s="333"/>
      <c r="BO1244" s="333"/>
      <c r="BP1244" s="333"/>
      <c r="BQ1244" s="333"/>
      <c r="BR1244" s="333"/>
      <c r="BS1244" s="333"/>
      <c r="BT1244" s="348"/>
    </row>
    <row r="1245" spans="15:72" ht="20.100000000000001" customHeight="1">
      <c r="O1245" s="11"/>
      <c r="Q1245" s="334"/>
      <c r="R1245" s="334"/>
      <c r="S1245" s="334"/>
      <c r="T1245" s="334"/>
      <c r="U1245" s="334"/>
      <c r="V1245" s="334"/>
      <c r="W1245" s="334"/>
      <c r="X1245" s="334"/>
      <c r="Y1245" s="334"/>
      <c r="Z1245" s="334"/>
      <c r="AA1245" s="334"/>
      <c r="AB1245" s="149"/>
      <c r="AC1245" s="149"/>
      <c r="AD1245" s="149"/>
      <c r="AE1245" s="149"/>
      <c r="AF1245" s="333"/>
      <c r="AG1245" s="333"/>
      <c r="AH1245" s="333"/>
      <c r="AI1245" s="333"/>
      <c r="AJ1245" s="333"/>
      <c r="AK1245" s="333"/>
      <c r="AL1245" s="333"/>
      <c r="AM1245" s="333"/>
      <c r="AN1245" s="333"/>
      <c r="AO1245" s="333"/>
      <c r="AP1245" s="333"/>
      <c r="AQ1245" s="333"/>
      <c r="AR1245" s="333"/>
      <c r="AS1245" s="333"/>
      <c r="AT1245" s="333"/>
      <c r="AU1245" s="333"/>
      <c r="AV1245" s="333"/>
      <c r="AW1245" s="333"/>
      <c r="AX1245" s="333"/>
      <c r="AY1245" s="333"/>
      <c r="AZ1245" s="333"/>
      <c r="BA1245" s="333"/>
      <c r="BB1245" s="333"/>
      <c r="BC1245" s="333"/>
      <c r="BD1245" s="333"/>
      <c r="BE1245" s="333"/>
      <c r="BF1245" s="333"/>
      <c r="BG1245" s="333"/>
      <c r="BH1245" s="333"/>
      <c r="BI1245" s="333"/>
      <c r="BJ1245" s="333"/>
      <c r="BK1245" s="333"/>
      <c r="BL1245" s="333"/>
      <c r="BM1245" s="333"/>
      <c r="BN1245" s="333"/>
      <c r="BO1245" s="333"/>
      <c r="BP1245" s="333"/>
      <c r="BQ1245" s="333"/>
      <c r="BR1245" s="333"/>
      <c r="BS1245" s="333"/>
      <c r="BT1245" s="348"/>
    </row>
    <row r="1246" spans="15:72" ht="20.100000000000001" customHeight="1">
      <c r="O1246" s="11"/>
      <c r="Q1246" s="334"/>
      <c r="R1246" s="334"/>
      <c r="S1246" s="334"/>
      <c r="T1246" s="334"/>
      <c r="U1246" s="334"/>
      <c r="V1246" s="334"/>
      <c r="W1246" s="334"/>
      <c r="X1246" s="334"/>
      <c r="Y1246" s="334"/>
      <c r="Z1246" s="334"/>
      <c r="AA1246" s="334"/>
      <c r="AB1246" s="149"/>
      <c r="AC1246" s="149"/>
      <c r="AD1246" s="149"/>
      <c r="AE1246" s="149"/>
      <c r="AF1246" s="333"/>
      <c r="AG1246" s="333"/>
      <c r="AH1246" s="333"/>
      <c r="AI1246" s="333"/>
      <c r="AJ1246" s="333"/>
      <c r="AK1246" s="333"/>
      <c r="AL1246" s="333"/>
      <c r="AM1246" s="333"/>
      <c r="AN1246" s="333"/>
      <c r="AO1246" s="333"/>
      <c r="AP1246" s="333"/>
      <c r="AQ1246" s="333"/>
      <c r="AR1246" s="333"/>
      <c r="AS1246" s="333"/>
      <c r="AT1246" s="333"/>
      <c r="AU1246" s="333"/>
      <c r="AV1246" s="333"/>
      <c r="AW1246" s="333"/>
      <c r="AX1246" s="333"/>
      <c r="AY1246" s="333"/>
      <c r="AZ1246" s="333"/>
      <c r="BA1246" s="333"/>
      <c r="BB1246" s="333"/>
      <c r="BC1246" s="333"/>
      <c r="BD1246" s="333"/>
      <c r="BE1246" s="333"/>
      <c r="BF1246" s="333"/>
      <c r="BG1246" s="333"/>
      <c r="BH1246" s="333"/>
      <c r="BI1246" s="333"/>
      <c r="BJ1246" s="333"/>
      <c r="BK1246" s="333"/>
      <c r="BL1246" s="333"/>
      <c r="BM1246" s="333"/>
      <c r="BN1246" s="333"/>
      <c r="BO1246" s="333"/>
      <c r="BP1246" s="333"/>
      <c r="BQ1246" s="333"/>
      <c r="BR1246" s="333"/>
      <c r="BS1246" s="333"/>
      <c r="BT1246" s="348"/>
    </row>
    <row r="1247" spans="15:72" ht="20.100000000000001" customHeight="1">
      <c r="O1247" s="11"/>
      <c r="Q1247" s="334"/>
      <c r="R1247" s="334"/>
      <c r="S1247" s="334"/>
      <c r="T1247" s="334"/>
      <c r="U1247" s="334"/>
      <c r="V1247" s="334"/>
      <c r="W1247" s="334"/>
      <c r="X1247" s="334"/>
      <c r="Y1247" s="334"/>
      <c r="Z1247" s="334"/>
      <c r="AA1247" s="334"/>
      <c r="AB1247" s="149"/>
      <c r="AC1247" s="149"/>
      <c r="AD1247" s="149"/>
      <c r="AE1247" s="149"/>
      <c r="AF1247" s="333"/>
      <c r="AG1247" s="333"/>
      <c r="AH1247" s="333"/>
      <c r="AI1247" s="333"/>
      <c r="AJ1247" s="333"/>
      <c r="AK1247" s="333"/>
      <c r="AL1247" s="333"/>
      <c r="AM1247" s="333"/>
      <c r="AN1247" s="333"/>
      <c r="AO1247" s="333"/>
      <c r="AP1247" s="333"/>
      <c r="AQ1247" s="333"/>
      <c r="AR1247" s="333"/>
      <c r="AS1247" s="333"/>
      <c r="AT1247" s="333"/>
      <c r="AU1247" s="333"/>
      <c r="AV1247" s="333"/>
      <c r="AW1247" s="333"/>
      <c r="AX1247" s="333"/>
      <c r="AY1247" s="333"/>
      <c r="AZ1247" s="333"/>
      <c r="BA1247" s="333"/>
      <c r="BB1247" s="333"/>
      <c r="BC1247" s="333"/>
      <c r="BD1247" s="333"/>
      <c r="BE1247" s="333"/>
      <c r="BF1247" s="333"/>
      <c r="BG1247" s="333"/>
      <c r="BH1247" s="333"/>
      <c r="BI1247" s="333"/>
      <c r="BJ1247" s="333"/>
      <c r="BK1247" s="333"/>
      <c r="BL1247" s="333"/>
      <c r="BM1247" s="333"/>
      <c r="BN1247" s="333"/>
      <c r="BO1247" s="333"/>
      <c r="BP1247" s="333"/>
      <c r="BQ1247" s="333"/>
      <c r="BR1247" s="333"/>
      <c r="BS1247" s="333"/>
      <c r="BT1247" s="348"/>
    </row>
    <row r="1248" spans="15:72" ht="20.100000000000001" customHeight="1">
      <c r="O1248" s="11"/>
      <c r="Q1248" s="334"/>
      <c r="R1248" s="334"/>
      <c r="S1248" s="334"/>
      <c r="T1248" s="334"/>
      <c r="U1248" s="334"/>
      <c r="V1248" s="334"/>
      <c r="W1248" s="334"/>
      <c r="X1248" s="334"/>
      <c r="Y1248" s="334"/>
      <c r="Z1248" s="334"/>
      <c r="AA1248" s="334"/>
      <c r="AB1248" s="149"/>
      <c r="AC1248" s="149"/>
      <c r="AD1248" s="149"/>
      <c r="AE1248" s="149"/>
      <c r="AF1248" s="333"/>
      <c r="AG1248" s="333"/>
      <c r="AH1248" s="333"/>
      <c r="AI1248" s="333"/>
      <c r="AJ1248" s="333"/>
      <c r="AK1248" s="333"/>
      <c r="AL1248" s="333"/>
      <c r="AM1248" s="333"/>
      <c r="AN1248" s="333"/>
      <c r="AO1248" s="333"/>
      <c r="AP1248" s="333"/>
      <c r="AQ1248" s="333"/>
      <c r="AR1248" s="333"/>
      <c r="AS1248" s="333"/>
      <c r="AT1248" s="333"/>
      <c r="AU1248" s="333"/>
      <c r="AV1248" s="333"/>
      <c r="AW1248" s="333"/>
      <c r="AX1248" s="333"/>
      <c r="AY1248" s="333"/>
      <c r="AZ1248" s="333"/>
      <c r="BA1248" s="333"/>
      <c r="BB1248" s="333"/>
      <c r="BC1248" s="333"/>
      <c r="BD1248" s="333"/>
      <c r="BE1248" s="333"/>
      <c r="BF1248" s="333"/>
      <c r="BG1248" s="333"/>
      <c r="BH1248" s="333"/>
      <c r="BI1248" s="333"/>
      <c r="BJ1248" s="333"/>
      <c r="BK1248" s="333"/>
      <c r="BL1248" s="333"/>
      <c r="BM1248" s="333"/>
      <c r="BN1248" s="333"/>
      <c r="BO1248" s="333"/>
      <c r="BP1248" s="333"/>
      <c r="BQ1248" s="333"/>
      <c r="BR1248" s="333"/>
      <c r="BS1248" s="333"/>
      <c r="BT1248" s="348"/>
    </row>
    <row r="1249" spans="15:72" ht="20.100000000000001" customHeight="1">
      <c r="O1249" s="11"/>
      <c r="Q1249" s="334"/>
      <c r="R1249" s="334"/>
      <c r="S1249" s="334"/>
      <c r="T1249" s="334"/>
      <c r="U1249" s="334"/>
      <c r="V1249" s="334"/>
      <c r="W1249" s="334"/>
      <c r="X1249" s="334"/>
      <c r="Y1249" s="334"/>
      <c r="Z1249" s="334"/>
      <c r="AA1249" s="334"/>
      <c r="AB1249" s="149"/>
      <c r="AC1249" s="149"/>
      <c r="AD1249" s="149"/>
      <c r="AE1249" s="149"/>
      <c r="AF1249" s="333"/>
      <c r="AG1249" s="333"/>
      <c r="AH1249" s="333"/>
      <c r="AI1249" s="333"/>
      <c r="AJ1249" s="333"/>
      <c r="AK1249" s="333"/>
      <c r="AL1249" s="333"/>
      <c r="AM1249" s="333"/>
      <c r="AN1249" s="333"/>
      <c r="AO1249" s="333"/>
      <c r="AP1249" s="333"/>
      <c r="AQ1249" s="333"/>
      <c r="AR1249" s="333"/>
      <c r="AS1249" s="333"/>
      <c r="AT1249" s="333"/>
      <c r="AU1249" s="333"/>
      <c r="AV1249" s="333"/>
      <c r="AW1249" s="333"/>
      <c r="AX1249" s="333"/>
      <c r="AY1249" s="333"/>
      <c r="AZ1249" s="333"/>
      <c r="BA1249" s="333"/>
      <c r="BB1249" s="333"/>
      <c r="BC1249" s="333"/>
      <c r="BD1249" s="333"/>
      <c r="BE1249" s="333"/>
      <c r="BF1249" s="333"/>
      <c r="BG1249" s="333"/>
      <c r="BH1249" s="333"/>
      <c r="BI1249" s="333"/>
      <c r="BJ1249" s="333"/>
      <c r="BK1249" s="333"/>
      <c r="BL1249" s="333"/>
      <c r="BM1249" s="333"/>
      <c r="BN1249" s="333"/>
      <c r="BO1249" s="333"/>
      <c r="BP1249" s="333"/>
      <c r="BQ1249" s="333"/>
      <c r="BR1249" s="333"/>
      <c r="BS1249" s="333"/>
      <c r="BT1249" s="348"/>
    </row>
    <row r="1250" spans="15:72" ht="20.100000000000001" customHeight="1">
      <c r="O1250" s="11"/>
      <c r="Q1250" s="334"/>
      <c r="R1250" s="334"/>
      <c r="S1250" s="334"/>
      <c r="T1250" s="334"/>
      <c r="U1250" s="334"/>
      <c r="V1250" s="334"/>
      <c r="W1250" s="334"/>
      <c r="X1250" s="334"/>
      <c r="Y1250" s="334"/>
      <c r="Z1250" s="334"/>
      <c r="AA1250" s="334"/>
      <c r="AB1250" s="149"/>
      <c r="AC1250" s="149"/>
      <c r="AD1250" s="149"/>
      <c r="AE1250" s="149"/>
      <c r="AF1250" s="333"/>
      <c r="AG1250" s="333"/>
      <c r="AH1250" s="333"/>
      <c r="AI1250" s="333"/>
      <c r="AJ1250" s="333"/>
      <c r="AK1250" s="333"/>
      <c r="AL1250" s="333"/>
      <c r="AM1250" s="333"/>
      <c r="AN1250" s="333"/>
      <c r="AO1250" s="333"/>
      <c r="AP1250" s="333"/>
      <c r="AQ1250" s="333"/>
      <c r="AR1250" s="333"/>
      <c r="AS1250" s="333"/>
      <c r="AT1250" s="333"/>
      <c r="AU1250" s="333"/>
      <c r="AV1250" s="333"/>
      <c r="AW1250" s="333"/>
      <c r="AX1250" s="333"/>
      <c r="AY1250" s="333"/>
      <c r="AZ1250" s="333"/>
      <c r="BA1250" s="333"/>
      <c r="BB1250" s="333"/>
      <c r="BC1250" s="333"/>
      <c r="BD1250" s="333"/>
      <c r="BE1250" s="333"/>
      <c r="BF1250" s="333"/>
      <c r="BG1250" s="333"/>
      <c r="BH1250" s="333"/>
      <c r="BI1250" s="333"/>
      <c r="BJ1250" s="333"/>
      <c r="BK1250" s="333"/>
      <c r="BL1250" s="333"/>
      <c r="BM1250" s="333"/>
      <c r="BN1250" s="333"/>
      <c r="BO1250" s="333"/>
      <c r="BP1250" s="333"/>
      <c r="BQ1250" s="333"/>
      <c r="BR1250" s="333"/>
      <c r="BS1250" s="333"/>
      <c r="BT1250" s="348"/>
    </row>
    <row r="1251" spans="15:72" ht="20.100000000000001" customHeight="1">
      <c r="O1251" s="11"/>
      <c r="Q1251" s="334"/>
      <c r="R1251" s="334"/>
      <c r="S1251" s="334"/>
      <c r="T1251" s="334"/>
      <c r="U1251" s="334"/>
      <c r="V1251" s="334"/>
      <c r="W1251" s="334"/>
      <c r="X1251" s="334"/>
      <c r="Y1251" s="334"/>
      <c r="Z1251" s="334"/>
      <c r="AA1251" s="334"/>
      <c r="AB1251" s="149"/>
      <c r="AC1251" s="149"/>
      <c r="AD1251" s="149"/>
      <c r="AE1251" s="149"/>
      <c r="AF1251" s="333"/>
      <c r="AG1251" s="333"/>
      <c r="AH1251" s="333"/>
      <c r="AI1251" s="333"/>
      <c r="AJ1251" s="333"/>
      <c r="AK1251" s="333"/>
      <c r="AL1251" s="333"/>
      <c r="AM1251" s="333"/>
      <c r="AN1251" s="333"/>
      <c r="AO1251" s="333"/>
      <c r="AP1251" s="333"/>
      <c r="AQ1251" s="333"/>
      <c r="AR1251" s="333"/>
      <c r="AS1251" s="333"/>
      <c r="AT1251" s="333"/>
      <c r="AU1251" s="333"/>
      <c r="AV1251" s="333"/>
      <c r="AW1251" s="333"/>
      <c r="AX1251" s="333"/>
      <c r="AY1251" s="333"/>
      <c r="AZ1251" s="333"/>
      <c r="BA1251" s="333"/>
      <c r="BB1251" s="333"/>
      <c r="BC1251" s="333"/>
      <c r="BD1251" s="333"/>
      <c r="BE1251" s="333"/>
      <c r="BF1251" s="333"/>
      <c r="BG1251" s="333"/>
      <c r="BH1251" s="333"/>
      <c r="BI1251" s="333"/>
      <c r="BJ1251" s="333"/>
      <c r="BK1251" s="333"/>
      <c r="BL1251" s="333"/>
      <c r="BM1251" s="333"/>
      <c r="BN1251" s="333"/>
      <c r="BO1251" s="333"/>
      <c r="BP1251" s="333"/>
      <c r="BQ1251" s="333"/>
      <c r="BR1251" s="333"/>
      <c r="BS1251" s="333"/>
      <c r="BT1251" s="348"/>
    </row>
    <row r="1252" spans="15:72" ht="20.100000000000001" customHeight="1">
      <c r="O1252" s="11"/>
      <c r="Q1252" s="334"/>
      <c r="R1252" s="334"/>
      <c r="S1252" s="334"/>
      <c r="T1252" s="334"/>
      <c r="U1252" s="334"/>
      <c r="V1252" s="334"/>
      <c r="W1252" s="334"/>
      <c r="X1252" s="334"/>
      <c r="Y1252" s="334"/>
      <c r="Z1252" s="334"/>
      <c r="AA1252" s="334"/>
      <c r="AB1252" s="149"/>
      <c r="AC1252" s="149"/>
      <c r="AD1252" s="149"/>
      <c r="AE1252" s="149"/>
      <c r="AF1252" s="333"/>
      <c r="AG1252" s="333"/>
      <c r="AH1252" s="333"/>
      <c r="AI1252" s="333"/>
      <c r="AJ1252" s="333"/>
      <c r="AK1252" s="333"/>
      <c r="AL1252" s="333"/>
      <c r="AM1252" s="333"/>
      <c r="AN1252" s="333"/>
      <c r="AO1252" s="333"/>
      <c r="AP1252" s="333"/>
      <c r="AQ1252" s="333"/>
      <c r="AR1252" s="333"/>
      <c r="AS1252" s="333"/>
      <c r="AT1252" s="333"/>
      <c r="AU1252" s="333"/>
      <c r="AV1252" s="333"/>
      <c r="AW1252" s="333"/>
      <c r="AX1252" s="333"/>
      <c r="AY1252" s="333"/>
      <c r="AZ1252" s="333"/>
      <c r="BA1252" s="333"/>
      <c r="BB1252" s="333"/>
      <c r="BC1252" s="333"/>
      <c r="BD1252" s="333"/>
      <c r="BE1252" s="333"/>
      <c r="BF1252" s="333"/>
      <c r="BG1252" s="333"/>
      <c r="BH1252" s="333"/>
      <c r="BI1252" s="333"/>
      <c r="BJ1252" s="333"/>
      <c r="BK1252" s="333"/>
      <c r="BL1252" s="333"/>
      <c r="BM1252" s="333"/>
      <c r="BN1252" s="333"/>
      <c r="BO1252" s="333"/>
      <c r="BP1252" s="333"/>
      <c r="BQ1252" s="333"/>
      <c r="BR1252" s="333"/>
      <c r="BS1252" s="333"/>
      <c r="BT1252" s="348"/>
    </row>
    <row r="1253" spans="15:72" ht="20.100000000000001" customHeight="1">
      <c r="O1253" s="11"/>
      <c r="Q1253" s="334"/>
      <c r="R1253" s="334"/>
      <c r="S1253" s="334"/>
      <c r="T1253" s="334"/>
      <c r="U1253" s="334"/>
      <c r="V1253" s="334"/>
      <c r="W1253" s="334"/>
      <c r="X1253" s="334"/>
      <c r="Y1253" s="334"/>
      <c r="Z1253" s="334"/>
      <c r="AA1253" s="334"/>
      <c r="AB1253" s="149"/>
      <c r="AC1253" s="149"/>
      <c r="AD1253" s="149"/>
      <c r="AE1253" s="149"/>
      <c r="AF1253" s="333"/>
      <c r="AG1253" s="333"/>
      <c r="AH1253" s="333"/>
      <c r="AI1253" s="333"/>
      <c r="AJ1253" s="333"/>
      <c r="AK1253" s="333"/>
      <c r="AL1253" s="333"/>
      <c r="AM1253" s="333"/>
      <c r="AN1253" s="333"/>
      <c r="AO1253" s="333"/>
      <c r="AP1253" s="333"/>
      <c r="AQ1253" s="333"/>
      <c r="AR1253" s="333"/>
      <c r="AS1253" s="333"/>
      <c r="AT1253" s="333"/>
      <c r="AU1253" s="333"/>
      <c r="AV1253" s="333"/>
      <c r="AW1253" s="333"/>
      <c r="AX1253" s="333"/>
      <c r="AY1253" s="333"/>
      <c r="AZ1253" s="333"/>
      <c r="BA1253" s="333"/>
      <c r="BB1253" s="333"/>
      <c r="BC1253" s="333"/>
      <c r="BD1253" s="333"/>
      <c r="BE1253" s="333"/>
      <c r="BF1253" s="333"/>
      <c r="BG1253" s="333"/>
      <c r="BH1253" s="333"/>
      <c r="BI1253" s="333"/>
      <c r="BJ1253" s="333"/>
      <c r="BK1253" s="333"/>
      <c r="BL1253" s="333"/>
      <c r="BM1253" s="333"/>
      <c r="BN1253" s="333"/>
      <c r="BO1253" s="333"/>
      <c r="BP1253" s="333"/>
      <c r="BQ1253" s="333"/>
      <c r="BR1253" s="333"/>
      <c r="BS1253" s="333"/>
      <c r="BT1253" s="348"/>
    </row>
    <row r="1254" spans="15:72" ht="20.100000000000001" customHeight="1">
      <c r="O1254" s="11"/>
      <c r="R1254" s="151"/>
      <c r="S1254" s="151"/>
      <c r="T1254" s="151"/>
      <c r="U1254" s="151"/>
      <c r="V1254" s="151"/>
      <c r="X1254" s="149"/>
      <c r="Y1254" s="149"/>
      <c r="Z1254" s="149"/>
      <c r="AA1254" s="149"/>
      <c r="AB1254" s="149"/>
      <c r="AC1254" s="149"/>
      <c r="AD1254" s="149"/>
      <c r="AE1254" s="149"/>
      <c r="AF1254" s="333"/>
      <c r="AG1254" s="333"/>
      <c r="AH1254" s="333"/>
      <c r="AI1254" s="333"/>
      <c r="AJ1254" s="333"/>
      <c r="AK1254" s="333"/>
      <c r="AL1254" s="333"/>
      <c r="AM1254" s="333"/>
      <c r="AN1254" s="333"/>
      <c r="AO1254" s="333"/>
      <c r="AP1254" s="333"/>
      <c r="AQ1254" s="333"/>
      <c r="AR1254" s="333"/>
      <c r="AS1254" s="333"/>
      <c r="AT1254" s="333"/>
      <c r="AU1254" s="333"/>
      <c r="AV1254" s="333"/>
      <c r="AW1254" s="333"/>
      <c r="AX1254" s="333"/>
      <c r="AY1254" s="333"/>
      <c r="AZ1254" s="333"/>
      <c r="BA1254" s="333"/>
      <c r="BB1254" s="333"/>
      <c r="BC1254" s="333"/>
      <c r="BD1254" s="333"/>
      <c r="BE1254" s="333"/>
      <c r="BF1254" s="333"/>
      <c r="BG1254" s="333"/>
      <c r="BH1254" s="333"/>
      <c r="BI1254" s="333"/>
      <c r="BJ1254" s="333"/>
      <c r="BK1254" s="333"/>
      <c r="BL1254" s="333"/>
      <c r="BM1254" s="333"/>
      <c r="BN1254" s="333"/>
      <c r="BO1254" s="333"/>
      <c r="BP1254" s="333"/>
      <c r="BQ1254" s="333"/>
      <c r="BR1254" s="333"/>
      <c r="BS1254" s="333"/>
      <c r="BT1254" s="348"/>
    </row>
    <row r="1255" spans="15:72" ht="20.100000000000001" customHeight="1">
      <c r="O1255" s="11"/>
      <c r="R1255" s="151"/>
      <c r="S1255" s="151"/>
      <c r="T1255" s="151"/>
      <c r="U1255" s="151"/>
      <c r="V1255" s="151"/>
      <c r="X1255" s="149"/>
      <c r="Y1255" s="149"/>
      <c r="Z1255" s="149"/>
      <c r="AA1255" s="149"/>
      <c r="AB1255" s="149"/>
      <c r="AC1255" s="149"/>
      <c r="AD1255" s="149"/>
      <c r="AE1255" s="149"/>
      <c r="AF1255" s="333"/>
      <c r="AG1255" s="333"/>
      <c r="AH1255" s="333"/>
      <c r="AI1255" s="333"/>
      <c r="AJ1255" s="333"/>
      <c r="AK1255" s="333"/>
      <c r="AL1255" s="333"/>
      <c r="AM1255" s="333"/>
      <c r="AN1255" s="333"/>
      <c r="AO1255" s="333"/>
      <c r="AP1255" s="333"/>
      <c r="AQ1255" s="333"/>
      <c r="AR1255" s="333"/>
      <c r="AS1255" s="333"/>
      <c r="AT1255" s="333"/>
      <c r="AU1255" s="333"/>
      <c r="AV1255" s="333"/>
      <c r="AW1255" s="333"/>
      <c r="AX1255" s="333"/>
      <c r="AY1255" s="333"/>
      <c r="AZ1255" s="333"/>
      <c r="BA1255" s="333"/>
      <c r="BB1255" s="333"/>
      <c r="BC1255" s="333"/>
      <c r="BD1255" s="333"/>
      <c r="BE1255" s="333"/>
      <c r="BF1255" s="333"/>
      <c r="BG1255" s="333"/>
      <c r="BH1255" s="333"/>
      <c r="BI1255" s="333"/>
      <c r="BJ1255" s="333"/>
      <c r="BK1255" s="333"/>
      <c r="BL1255" s="333"/>
      <c r="BM1255" s="333"/>
      <c r="BN1255" s="333"/>
      <c r="BO1255" s="333"/>
      <c r="BP1255" s="333"/>
      <c r="BQ1255" s="333"/>
      <c r="BR1255" s="333"/>
      <c r="BS1255" s="333"/>
      <c r="BT1255" s="348"/>
    </row>
    <row r="1256" spans="15:72" ht="20.100000000000001" customHeight="1">
      <c r="O1256" s="11"/>
      <c r="R1256" s="151"/>
      <c r="S1256" s="151"/>
      <c r="T1256" s="151"/>
      <c r="U1256" s="151"/>
      <c r="V1256" s="151"/>
      <c r="X1256" s="149"/>
      <c r="Y1256" s="149"/>
      <c r="Z1256" s="149"/>
      <c r="AA1256" s="149"/>
      <c r="AB1256" s="149"/>
      <c r="AC1256" s="149"/>
      <c r="AD1256" s="149"/>
      <c r="AE1256" s="149"/>
      <c r="AF1256" s="333"/>
      <c r="AG1256" s="333"/>
      <c r="AH1256" s="333"/>
      <c r="AI1256" s="333"/>
      <c r="AJ1256" s="333"/>
      <c r="AK1256" s="333"/>
      <c r="AL1256" s="333"/>
      <c r="AM1256" s="333"/>
      <c r="AN1256" s="333"/>
      <c r="AO1256" s="333"/>
      <c r="AP1256" s="333"/>
      <c r="AQ1256" s="333"/>
      <c r="AR1256" s="333"/>
      <c r="AS1256" s="333"/>
      <c r="AT1256" s="333"/>
      <c r="AU1256" s="333"/>
      <c r="AV1256" s="333"/>
      <c r="AW1256" s="333"/>
      <c r="AX1256" s="333"/>
      <c r="AY1256" s="333"/>
      <c r="AZ1256" s="333"/>
      <c r="BA1256" s="333"/>
      <c r="BB1256" s="333"/>
      <c r="BC1256" s="333"/>
      <c r="BD1256" s="333"/>
      <c r="BE1256" s="333"/>
      <c r="BF1256" s="333"/>
      <c r="BG1256" s="333"/>
      <c r="BH1256" s="333"/>
      <c r="BI1256" s="333"/>
      <c r="BJ1256" s="333"/>
      <c r="BK1256" s="333"/>
      <c r="BL1256" s="333"/>
      <c r="BM1256" s="333"/>
      <c r="BN1256" s="333"/>
      <c r="BO1256" s="333"/>
      <c r="BP1256" s="333"/>
      <c r="BQ1256" s="333"/>
      <c r="BR1256" s="333"/>
      <c r="BS1256" s="333"/>
      <c r="BT1256" s="348"/>
    </row>
    <row r="1257" spans="15:72" ht="20.100000000000001" customHeight="1">
      <c r="O1257" s="11"/>
      <c r="AF1257" s="333"/>
      <c r="AG1257" s="333"/>
      <c r="AH1257" s="333"/>
      <c r="AI1257" s="333"/>
      <c r="AJ1257" s="333"/>
      <c r="AK1257" s="333"/>
      <c r="AL1257" s="333"/>
      <c r="AM1257" s="333"/>
      <c r="AN1257" s="333"/>
      <c r="AO1257" s="333"/>
      <c r="AP1257" s="333"/>
      <c r="AQ1257" s="333"/>
      <c r="AR1257" s="333"/>
      <c r="AS1257" s="333"/>
      <c r="AT1257" s="333"/>
      <c r="AU1257" s="333"/>
      <c r="AV1257" s="333"/>
      <c r="AW1257" s="333"/>
      <c r="AX1257" s="333"/>
      <c r="AY1257" s="333"/>
      <c r="AZ1257" s="333"/>
      <c r="BA1257" s="333"/>
      <c r="BB1257" s="333"/>
      <c r="BC1257" s="333"/>
      <c r="BD1257" s="333"/>
      <c r="BE1257" s="333"/>
      <c r="BF1257" s="333"/>
      <c r="BG1257" s="333"/>
      <c r="BH1257" s="333"/>
      <c r="BI1257" s="333"/>
      <c r="BJ1257" s="333"/>
      <c r="BK1257" s="333"/>
      <c r="BL1257" s="333"/>
      <c r="BM1257" s="333"/>
      <c r="BN1257" s="333"/>
      <c r="BO1257" s="333"/>
      <c r="BP1257" s="333"/>
      <c r="BQ1257" s="333"/>
      <c r="BR1257" s="333"/>
      <c r="BS1257" s="333"/>
      <c r="BT1257" s="348"/>
    </row>
    <row r="1258" spans="15:72" ht="20.100000000000001" customHeight="1">
      <c r="O1258" s="11"/>
      <c r="AF1258" s="333"/>
      <c r="AG1258" s="333"/>
      <c r="AH1258" s="333"/>
      <c r="AI1258" s="333"/>
      <c r="AJ1258" s="333"/>
      <c r="AK1258" s="333"/>
      <c r="AL1258" s="333"/>
      <c r="AM1258" s="333"/>
      <c r="AN1258" s="333"/>
      <c r="AO1258" s="333"/>
      <c r="AP1258" s="333"/>
      <c r="AQ1258" s="333"/>
      <c r="AR1258" s="333"/>
      <c r="AS1258" s="333"/>
      <c r="AT1258" s="333"/>
      <c r="AU1258" s="333"/>
      <c r="AV1258" s="333"/>
      <c r="AW1258" s="333"/>
      <c r="AX1258" s="333"/>
      <c r="AY1258" s="333"/>
      <c r="AZ1258" s="333"/>
      <c r="BA1258" s="333"/>
      <c r="BB1258" s="333"/>
      <c r="BC1258" s="333"/>
      <c r="BD1258" s="333"/>
      <c r="BE1258" s="333"/>
      <c r="BF1258" s="333"/>
      <c r="BG1258" s="333"/>
      <c r="BH1258" s="333"/>
      <c r="BI1258" s="333"/>
      <c r="BJ1258" s="333"/>
      <c r="BK1258" s="333"/>
      <c r="BL1258" s="333"/>
      <c r="BM1258" s="333"/>
      <c r="BN1258" s="333"/>
      <c r="BO1258" s="333"/>
      <c r="BP1258" s="333"/>
      <c r="BQ1258" s="333"/>
      <c r="BR1258" s="333"/>
      <c r="BS1258" s="333"/>
      <c r="BT1258" s="348"/>
    </row>
    <row r="1259" spans="15:72" ht="20.100000000000001" customHeight="1">
      <c r="O1259" s="11"/>
      <c r="AF1259" s="333"/>
      <c r="AG1259" s="333"/>
      <c r="AH1259" s="333"/>
      <c r="AI1259" s="333"/>
      <c r="AJ1259" s="333"/>
      <c r="AK1259" s="333"/>
      <c r="AL1259" s="333"/>
      <c r="AM1259" s="333"/>
      <c r="AN1259" s="333"/>
      <c r="AO1259" s="333"/>
      <c r="AP1259" s="333"/>
      <c r="AQ1259" s="333"/>
      <c r="AR1259" s="333"/>
      <c r="AS1259" s="333"/>
      <c r="AT1259" s="333"/>
      <c r="AU1259" s="333"/>
      <c r="AV1259" s="333"/>
      <c r="AW1259" s="333"/>
      <c r="AX1259" s="333"/>
      <c r="AY1259" s="333"/>
      <c r="AZ1259" s="333"/>
      <c r="BA1259" s="333"/>
      <c r="BB1259" s="333"/>
      <c r="BC1259" s="333"/>
      <c r="BD1259" s="333"/>
      <c r="BE1259" s="333"/>
      <c r="BF1259" s="333"/>
      <c r="BG1259" s="333"/>
      <c r="BH1259" s="333"/>
      <c r="BI1259" s="333"/>
      <c r="BJ1259" s="333"/>
      <c r="BK1259" s="333"/>
      <c r="BL1259" s="333"/>
      <c r="BM1259" s="333"/>
      <c r="BN1259" s="333"/>
      <c r="BO1259" s="333"/>
      <c r="BP1259" s="333"/>
      <c r="BQ1259" s="333"/>
      <c r="BR1259" s="333"/>
      <c r="BS1259" s="333"/>
      <c r="BT1259" s="348"/>
    </row>
    <row r="1260" spans="15:72" ht="20.100000000000001" customHeight="1">
      <c r="O1260" s="11"/>
      <c r="AF1260" s="333"/>
      <c r="AG1260" s="333"/>
      <c r="AH1260" s="333"/>
      <c r="AI1260" s="333"/>
      <c r="AJ1260" s="333"/>
      <c r="AK1260" s="333"/>
      <c r="AL1260" s="333"/>
      <c r="AM1260" s="333"/>
      <c r="AN1260" s="333"/>
      <c r="AO1260" s="333"/>
      <c r="AP1260" s="333"/>
      <c r="AQ1260" s="333"/>
      <c r="AR1260" s="333"/>
      <c r="AS1260" s="333"/>
      <c r="AT1260" s="333"/>
      <c r="AU1260" s="333"/>
      <c r="AV1260" s="333"/>
      <c r="AW1260" s="333"/>
      <c r="AX1260" s="333"/>
      <c r="AY1260" s="333"/>
      <c r="AZ1260" s="333"/>
      <c r="BA1260" s="333"/>
      <c r="BB1260" s="333"/>
      <c r="BC1260" s="333"/>
      <c r="BD1260" s="333"/>
      <c r="BE1260" s="333"/>
      <c r="BF1260" s="333"/>
      <c r="BG1260" s="333"/>
      <c r="BH1260" s="333"/>
      <c r="BI1260" s="333"/>
      <c r="BJ1260" s="333"/>
      <c r="BK1260" s="333"/>
      <c r="BL1260" s="333"/>
      <c r="BM1260" s="333"/>
      <c r="BN1260" s="333"/>
      <c r="BO1260" s="333"/>
      <c r="BP1260" s="333"/>
      <c r="BQ1260" s="333"/>
      <c r="BR1260" s="333"/>
      <c r="BS1260" s="333"/>
      <c r="BT1260" s="348"/>
    </row>
    <row r="1261" spans="15:72" ht="20.100000000000001" customHeight="1">
      <c r="O1261" s="11"/>
      <c r="AF1261" s="333"/>
      <c r="AG1261" s="333"/>
      <c r="AH1261" s="333"/>
      <c r="AI1261" s="333"/>
      <c r="AJ1261" s="333"/>
      <c r="AK1261" s="333"/>
      <c r="AL1261" s="333"/>
      <c r="AM1261" s="333"/>
      <c r="AN1261" s="333"/>
      <c r="AO1261" s="333"/>
      <c r="AP1261" s="333"/>
      <c r="AQ1261" s="333"/>
      <c r="AR1261" s="333"/>
      <c r="AS1261" s="333"/>
      <c r="AT1261" s="333"/>
      <c r="AU1261" s="333"/>
      <c r="AV1261" s="333"/>
      <c r="AW1261" s="333"/>
      <c r="AX1261" s="333"/>
      <c r="AY1261" s="333"/>
      <c r="AZ1261" s="333"/>
      <c r="BA1261" s="333"/>
      <c r="BB1261" s="333"/>
      <c r="BC1261" s="333"/>
      <c r="BD1261" s="333"/>
      <c r="BE1261" s="333"/>
      <c r="BF1261" s="333"/>
      <c r="BG1261" s="333"/>
      <c r="BH1261" s="333"/>
      <c r="BI1261" s="333"/>
      <c r="BJ1261" s="333"/>
      <c r="BK1261" s="333"/>
      <c r="BL1261" s="333"/>
      <c r="BM1261" s="333"/>
      <c r="BN1261" s="333"/>
      <c r="BO1261" s="333"/>
      <c r="BP1261" s="333"/>
      <c r="BQ1261" s="333"/>
      <c r="BR1261" s="333"/>
      <c r="BS1261" s="333"/>
      <c r="BT1261" s="348"/>
    </row>
    <row r="1262" spans="15:72" ht="20.100000000000001" customHeight="1">
      <c r="O1262" s="11"/>
      <c r="AF1262" s="333"/>
      <c r="AG1262" s="333"/>
      <c r="AH1262" s="333"/>
      <c r="AI1262" s="333"/>
      <c r="AJ1262" s="333"/>
      <c r="AK1262" s="333"/>
      <c r="AL1262" s="333"/>
      <c r="AM1262" s="333"/>
      <c r="AN1262" s="333"/>
      <c r="AO1262" s="333"/>
      <c r="AP1262" s="333"/>
      <c r="AQ1262" s="333"/>
      <c r="AR1262" s="333"/>
      <c r="AS1262" s="333"/>
      <c r="AT1262" s="333"/>
      <c r="AU1262" s="333"/>
      <c r="AV1262" s="333"/>
      <c r="AW1262" s="333"/>
      <c r="AX1262" s="333"/>
      <c r="AY1262" s="333"/>
      <c r="AZ1262" s="333"/>
      <c r="BA1262" s="333"/>
      <c r="BB1262" s="333"/>
      <c r="BC1262" s="333"/>
      <c r="BD1262" s="333"/>
      <c r="BE1262" s="333"/>
      <c r="BF1262" s="333"/>
      <c r="BG1262" s="333"/>
      <c r="BH1262" s="333"/>
      <c r="BI1262" s="333"/>
      <c r="BJ1262" s="333"/>
      <c r="BK1262" s="333"/>
      <c r="BL1262" s="333"/>
      <c r="BM1262" s="333"/>
      <c r="BN1262" s="333"/>
      <c r="BO1262" s="333"/>
      <c r="BP1262" s="333"/>
      <c r="BQ1262" s="333"/>
      <c r="BR1262" s="333"/>
      <c r="BS1262" s="333"/>
      <c r="BT1262" s="348"/>
    </row>
    <row r="1263" spans="15:72" ht="20.100000000000001" customHeight="1">
      <c r="O1263" s="11"/>
      <c r="AF1263" s="333"/>
      <c r="AG1263" s="333"/>
      <c r="AH1263" s="333"/>
      <c r="AI1263" s="333"/>
      <c r="AJ1263" s="333"/>
      <c r="AK1263" s="333"/>
      <c r="AL1263" s="333"/>
      <c r="AM1263" s="333"/>
      <c r="AN1263" s="333"/>
      <c r="AO1263" s="333"/>
      <c r="AP1263" s="333"/>
      <c r="AQ1263" s="333"/>
      <c r="AR1263" s="333"/>
      <c r="AS1263" s="333"/>
      <c r="AT1263" s="333"/>
      <c r="AU1263" s="333"/>
      <c r="AV1263" s="333"/>
      <c r="AW1263" s="333"/>
      <c r="AX1263" s="333"/>
      <c r="AY1263" s="333"/>
      <c r="AZ1263" s="333"/>
      <c r="BA1263" s="333"/>
      <c r="BB1263" s="333"/>
      <c r="BC1263" s="333"/>
      <c r="BD1263" s="333"/>
      <c r="BE1263" s="333"/>
      <c r="BF1263" s="333"/>
      <c r="BG1263" s="333"/>
      <c r="BH1263" s="333"/>
      <c r="BI1263" s="333"/>
      <c r="BJ1263" s="333"/>
      <c r="BK1263" s="333"/>
      <c r="BL1263" s="333"/>
      <c r="BM1263" s="333"/>
      <c r="BN1263" s="333"/>
      <c r="BO1263" s="333"/>
      <c r="BP1263" s="333"/>
      <c r="BQ1263" s="333"/>
      <c r="BR1263" s="333"/>
      <c r="BS1263" s="333"/>
      <c r="BT1263" s="348"/>
    </row>
    <row r="1264" spans="15:72" ht="20.100000000000001" customHeight="1">
      <c r="O1264" s="11"/>
      <c r="AF1264" s="333"/>
      <c r="AG1264" s="333"/>
      <c r="AH1264" s="333"/>
      <c r="AI1264" s="333"/>
      <c r="AJ1264" s="333"/>
      <c r="AK1264" s="333"/>
      <c r="AL1264" s="333"/>
      <c r="AM1264" s="333"/>
      <c r="AN1264" s="333"/>
      <c r="AO1264" s="333"/>
      <c r="AP1264" s="333"/>
      <c r="AQ1264" s="333"/>
      <c r="AR1264" s="333"/>
      <c r="AS1264" s="333"/>
      <c r="AT1264" s="333"/>
      <c r="AU1264" s="333"/>
      <c r="AV1264" s="333"/>
      <c r="AW1264" s="333"/>
      <c r="AX1264" s="333"/>
      <c r="AY1264" s="333"/>
      <c r="AZ1264" s="333"/>
      <c r="BA1264" s="333"/>
      <c r="BB1264" s="333"/>
      <c r="BC1264" s="333"/>
      <c r="BD1264" s="333"/>
      <c r="BE1264" s="333"/>
      <c r="BF1264" s="333"/>
      <c r="BG1264" s="333"/>
      <c r="BH1264" s="333"/>
      <c r="BI1264" s="333"/>
      <c r="BJ1264" s="333"/>
      <c r="BK1264" s="333"/>
      <c r="BL1264" s="333"/>
      <c r="BM1264" s="333"/>
      <c r="BN1264" s="333"/>
      <c r="BO1264" s="333"/>
      <c r="BP1264" s="333"/>
      <c r="BQ1264" s="333"/>
      <c r="BR1264" s="333"/>
      <c r="BS1264" s="333"/>
      <c r="BT1264" s="348"/>
    </row>
    <row r="1265" spans="15:72" ht="20.100000000000001" customHeight="1" thickBot="1">
      <c r="O1265" s="15"/>
      <c r="P1265" s="16"/>
      <c r="Q1265" s="16"/>
      <c r="R1265" s="16"/>
      <c r="S1265" s="16"/>
      <c r="T1265" s="16"/>
      <c r="U1265" s="16"/>
      <c r="V1265" s="16"/>
      <c r="W1265" s="16"/>
      <c r="X1265" s="16"/>
      <c r="Y1265" s="16"/>
      <c r="Z1265" s="16"/>
      <c r="AA1265" s="16"/>
      <c r="AB1265" s="16"/>
      <c r="AC1265" s="16"/>
      <c r="AD1265" s="16"/>
      <c r="AE1265" s="16"/>
      <c r="AF1265" s="346"/>
      <c r="AG1265" s="346"/>
      <c r="AH1265" s="346"/>
      <c r="AI1265" s="346"/>
      <c r="AJ1265" s="346"/>
      <c r="AK1265" s="346"/>
      <c r="AL1265" s="346"/>
      <c r="AM1265" s="346"/>
      <c r="AN1265" s="346"/>
      <c r="AO1265" s="346"/>
      <c r="AP1265" s="346"/>
      <c r="AQ1265" s="346"/>
      <c r="AR1265" s="346"/>
      <c r="AS1265" s="346"/>
      <c r="AT1265" s="346"/>
      <c r="AU1265" s="346"/>
      <c r="AV1265" s="346"/>
      <c r="AW1265" s="346"/>
      <c r="AX1265" s="346"/>
      <c r="AY1265" s="346"/>
      <c r="AZ1265" s="346"/>
      <c r="BA1265" s="346"/>
      <c r="BB1265" s="346"/>
      <c r="BC1265" s="346"/>
      <c r="BD1265" s="346"/>
      <c r="BE1265" s="346"/>
      <c r="BF1265" s="346"/>
      <c r="BG1265" s="346"/>
      <c r="BH1265" s="346"/>
      <c r="BI1265" s="346"/>
      <c r="BJ1265" s="346"/>
      <c r="BK1265" s="346"/>
      <c r="BL1265" s="346"/>
      <c r="BM1265" s="346"/>
      <c r="BN1265" s="346"/>
      <c r="BO1265" s="346"/>
      <c r="BP1265" s="346"/>
      <c r="BQ1265" s="346"/>
      <c r="BR1265" s="346"/>
      <c r="BS1265" s="346"/>
      <c r="BT1265" s="349"/>
    </row>
    <row r="1266" spans="15:72" ht="20.100000000000001" customHeight="1"/>
    <row r="1267" spans="15:72" ht="20.100000000000001" customHeight="1"/>
    <row r="1268" spans="15:72" ht="20.100000000000001" customHeight="1" thickBot="1"/>
    <row r="1269" spans="15:72" ht="20.100000000000001" customHeight="1">
      <c r="O1269" s="103"/>
      <c r="P1269" s="9"/>
      <c r="Q1269" s="9"/>
      <c r="R1269" s="9"/>
      <c r="S1269" s="9"/>
      <c r="T1269" s="9"/>
      <c r="U1269" s="9"/>
      <c r="V1269" s="9"/>
      <c r="W1269" s="9"/>
      <c r="X1269" s="110"/>
      <c r="Y1269" s="110"/>
      <c r="Z1269" s="110"/>
      <c r="AA1269" s="110"/>
      <c r="AB1269" s="110"/>
      <c r="AC1269" s="110"/>
      <c r="AD1269" s="110"/>
      <c r="AE1269" s="110"/>
      <c r="AF1269" s="345" t="s">
        <v>314</v>
      </c>
      <c r="AG1269" s="345"/>
      <c r="AH1269" s="345"/>
      <c r="AI1269" s="345"/>
      <c r="AJ1269" s="345"/>
      <c r="AK1269" s="345"/>
      <c r="AL1269" s="345"/>
      <c r="AM1269" s="345"/>
      <c r="AN1269" s="345"/>
      <c r="AO1269" s="345"/>
      <c r="AP1269" s="345"/>
      <c r="AQ1269" s="345"/>
      <c r="AR1269" s="345"/>
      <c r="AS1269" s="345"/>
      <c r="AT1269" s="345"/>
      <c r="AU1269" s="345"/>
      <c r="AV1269" s="345"/>
      <c r="AW1269" s="345"/>
      <c r="AX1269" s="345"/>
      <c r="AY1269" s="345"/>
      <c r="AZ1269" s="345"/>
      <c r="BA1269" s="345"/>
      <c r="BB1269" s="345"/>
      <c r="BC1269" s="345"/>
      <c r="BD1269" s="345"/>
      <c r="BE1269" s="345"/>
      <c r="BF1269" s="345"/>
      <c r="BG1269" s="345"/>
      <c r="BH1269" s="345"/>
      <c r="BI1269" s="345"/>
      <c r="BJ1269" s="345"/>
      <c r="BK1269" s="345"/>
      <c r="BL1269" s="345"/>
      <c r="BM1269" s="345"/>
      <c r="BN1269" s="345"/>
      <c r="BO1269" s="345"/>
      <c r="BP1269" s="345"/>
      <c r="BQ1269" s="345"/>
      <c r="BR1269" s="345"/>
      <c r="BS1269" s="345"/>
      <c r="BT1269" s="347"/>
    </row>
    <row r="1270" spans="15:72" ht="20.100000000000001" customHeight="1">
      <c r="O1270" s="11"/>
      <c r="X1270" s="149"/>
      <c r="Y1270" s="149"/>
      <c r="Z1270" s="149"/>
      <c r="AA1270" s="149"/>
      <c r="AB1270" s="149"/>
      <c r="AC1270" s="149"/>
      <c r="AD1270" s="149"/>
      <c r="AE1270" s="149"/>
      <c r="AF1270" s="333"/>
      <c r="AG1270" s="333"/>
      <c r="AH1270" s="333"/>
      <c r="AI1270" s="333"/>
      <c r="AJ1270" s="333"/>
      <c r="AK1270" s="333"/>
      <c r="AL1270" s="333"/>
      <c r="AM1270" s="333"/>
      <c r="AN1270" s="333"/>
      <c r="AO1270" s="333"/>
      <c r="AP1270" s="333"/>
      <c r="AQ1270" s="333"/>
      <c r="AR1270" s="333"/>
      <c r="AS1270" s="333"/>
      <c r="AT1270" s="333"/>
      <c r="AU1270" s="333"/>
      <c r="AV1270" s="333"/>
      <c r="AW1270" s="333"/>
      <c r="AX1270" s="333"/>
      <c r="AY1270" s="333"/>
      <c r="AZ1270" s="333"/>
      <c r="BA1270" s="333"/>
      <c r="BB1270" s="333"/>
      <c r="BC1270" s="333"/>
      <c r="BD1270" s="333"/>
      <c r="BE1270" s="333"/>
      <c r="BF1270" s="333"/>
      <c r="BG1270" s="333"/>
      <c r="BH1270" s="333"/>
      <c r="BI1270" s="333"/>
      <c r="BJ1270" s="333"/>
      <c r="BK1270" s="333"/>
      <c r="BL1270" s="333"/>
      <c r="BM1270" s="333"/>
      <c r="BN1270" s="333"/>
      <c r="BO1270" s="333"/>
      <c r="BP1270" s="333"/>
      <c r="BQ1270" s="333"/>
      <c r="BR1270" s="333"/>
      <c r="BS1270" s="333"/>
      <c r="BT1270" s="348"/>
    </row>
    <row r="1271" spans="15:72" ht="20.100000000000001" customHeight="1">
      <c r="O1271" s="11"/>
      <c r="X1271" s="149"/>
      <c r="Y1271" s="149"/>
      <c r="Z1271" s="149"/>
      <c r="AA1271" s="149"/>
      <c r="AB1271" s="149"/>
      <c r="AC1271" s="149"/>
      <c r="AD1271" s="149"/>
      <c r="AE1271" s="149"/>
      <c r="AF1271" s="333"/>
      <c r="AG1271" s="333"/>
      <c r="AH1271" s="333"/>
      <c r="AI1271" s="333"/>
      <c r="AJ1271" s="333"/>
      <c r="AK1271" s="333"/>
      <c r="AL1271" s="333"/>
      <c r="AM1271" s="333"/>
      <c r="AN1271" s="333"/>
      <c r="AO1271" s="333"/>
      <c r="AP1271" s="333"/>
      <c r="AQ1271" s="333"/>
      <c r="AR1271" s="333"/>
      <c r="AS1271" s="333"/>
      <c r="AT1271" s="333"/>
      <c r="AU1271" s="333"/>
      <c r="AV1271" s="333"/>
      <c r="AW1271" s="333"/>
      <c r="AX1271" s="333"/>
      <c r="AY1271" s="333"/>
      <c r="AZ1271" s="333"/>
      <c r="BA1271" s="333"/>
      <c r="BB1271" s="333"/>
      <c r="BC1271" s="333"/>
      <c r="BD1271" s="333"/>
      <c r="BE1271" s="333"/>
      <c r="BF1271" s="333"/>
      <c r="BG1271" s="333"/>
      <c r="BH1271" s="333"/>
      <c r="BI1271" s="333"/>
      <c r="BJ1271" s="333"/>
      <c r="BK1271" s="333"/>
      <c r="BL1271" s="333"/>
      <c r="BM1271" s="333"/>
      <c r="BN1271" s="333"/>
      <c r="BO1271" s="333"/>
      <c r="BP1271" s="333"/>
      <c r="BQ1271" s="333"/>
      <c r="BR1271" s="333"/>
      <c r="BS1271" s="333"/>
      <c r="BT1271" s="348"/>
    </row>
    <row r="1272" spans="15:72" ht="20.100000000000001" customHeight="1">
      <c r="O1272" s="11"/>
      <c r="X1272" s="149"/>
      <c r="Y1272" s="149"/>
      <c r="Z1272" s="149"/>
      <c r="AA1272" s="149"/>
      <c r="AB1272" s="149"/>
      <c r="AC1272" s="149"/>
      <c r="AD1272" s="149"/>
      <c r="AE1272" s="149"/>
      <c r="AF1272" s="333"/>
      <c r="AG1272" s="333"/>
      <c r="AH1272" s="333"/>
      <c r="AI1272" s="333"/>
      <c r="AJ1272" s="333"/>
      <c r="AK1272" s="333"/>
      <c r="AL1272" s="333"/>
      <c r="AM1272" s="333"/>
      <c r="AN1272" s="333"/>
      <c r="AO1272" s="333"/>
      <c r="AP1272" s="333"/>
      <c r="AQ1272" s="333"/>
      <c r="AR1272" s="333"/>
      <c r="AS1272" s="333"/>
      <c r="AT1272" s="333"/>
      <c r="AU1272" s="333"/>
      <c r="AV1272" s="333"/>
      <c r="AW1272" s="333"/>
      <c r="AX1272" s="333"/>
      <c r="AY1272" s="333"/>
      <c r="AZ1272" s="333"/>
      <c r="BA1272" s="333"/>
      <c r="BB1272" s="333"/>
      <c r="BC1272" s="333"/>
      <c r="BD1272" s="333"/>
      <c r="BE1272" s="333"/>
      <c r="BF1272" s="333"/>
      <c r="BG1272" s="333"/>
      <c r="BH1272" s="333"/>
      <c r="BI1272" s="333"/>
      <c r="BJ1272" s="333"/>
      <c r="BK1272" s="333"/>
      <c r="BL1272" s="333"/>
      <c r="BM1272" s="333"/>
      <c r="BN1272" s="333"/>
      <c r="BO1272" s="333"/>
      <c r="BP1272" s="333"/>
      <c r="BQ1272" s="333"/>
      <c r="BR1272" s="333"/>
      <c r="BS1272" s="333"/>
      <c r="BT1272" s="348"/>
    </row>
    <row r="1273" spans="15:72" ht="20.100000000000001" customHeight="1">
      <c r="O1273" s="11"/>
      <c r="S1273" s="150"/>
      <c r="T1273" s="150"/>
      <c r="U1273" s="150"/>
      <c r="V1273" s="150"/>
      <c r="X1273" s="149"/>
      <c r="Y1273" s="149"/>
      <c r="Z1273" s="149"/>
      <c r="AA1273" s="149"/>
      <c r="AB1273" s="149"/>
      <c r="AC1273" s="149"/>
      <c r="AD1273" s="149"/>
      <c r="AE1273" s="149"/>
      <c r="AF1273" s="333"/>
      <c r="AG1273" s="333"/>
      <c r="AH1273" s="333"/>
      <c r="AI1273" s="333"/>
      <c r="AJ1273" s="333"/>
      <c r="AK1273" s="333"/>
      <c r="AL1273" s="333"/>
      <c r="AM1273" s="333"/>
      <c r="AN1273" s="333"/>
      <c r="AO1273" s="333"/>
      <c r="AP1273" s="333"/>
      <c r="AQ1273" s="333"/>
      <c r="AR1273" s="333"/>
      <c r="AS1273" s="333"/>
      <c r="AT1273" s="333"/>
      <c r="AU1273" s="333"/>
      <c r="AV1273" s="333"/>
      <c r="AW1273" s="333"/>
      <c r="AX1273" s="333"/>
      <c r="AY1273" s="333"/>
      <c r="AZ1273" s="333"/>
      <c r="BA1273" s="333"/>
      <c r="BB1273" s="333"/>
      <c r="BC1273" s="333"/>
      <c r="BD1273" s="333"/>
      <c r="BE1273" s="333"/>
      <c r="BF1273" s="333"/>
      <c r="BG1273" s="333"/>
      <c r="BH1273" s="333"/>
      <c r="BI1273" s="333"/>
      <c r="BJ1273" s="333"/>
      <c r="BK1273" s="333"/>
      <c r="BL1273" s="333"/>
      <c r="BM1273" s="333"/>
      <c r="BN1273" s="333"/>
      <c r="BO1273" s="333"/>
      <c r="BP1273" s="333"/>
      <c r="BQ1273" s="333"/>
      <c r="BR1273" s="333"/>
      <c r="BS1273" s="333"/>
      <c r="BT1273" s="348"/>
    </row>
    <row r="1274" spans="15:72" ht="20.100000000000001" customHeight="1">
      <c r="O1274" s="11"/>
      <c r="R1274" s="150"/>
      <c r="S1274" s="150"/>
      <c r="T1274" s="150"/>
      <c r="U1274" s="150"/>
      <c r="V1274" s="150"/>
      <c r="X1274" s="149"/>
      <c r="Y1274" s="149"/>
      <c r="Z1274" s="149"/>
      <c r="AA1274" s="149"/>
      <c r="AB1274" s="149"/>
      <c r="AC1274" s="149"/>
      <c r="AD1274" s="149"/>
      <c r="AE1274" s="149"/>
      <c r="AF1274" s="333"/>
      <c r="AG1274" s="333"/>
      <c r="AH1274" s="333"/>
      <c r="AI1274" s="333"/>
      <c r="AJ1274" s="333"/>
      <c r="AK1274" s="333"/>
      <c r="AL1274" s="333"/>
      <c r="AM1274" s="333"/>
      <c r="AN1274" s="333"/>
      <c r="AO1274" s="333"/>
      <c r="AP1274" s="333"/>
      <c r="AQ1274" s="333"/>
      <c r="AR1274" s="333"/>
      <c r="AS1274" s="333"/>
      <c r="AT1274" s="333"/>
      <c r="AU1274" s="333"/>
      <c r="AV1274" s="333"/>
      <c r="AW1274" s="333"/>
      <c r="AX1274" s="333"/>
      <c r="AY1274" s="333"/>
      <c r="AZ1274" s="333"/>
      <c r="BA1274" s="333"/>
      <c r="BB1274" s="333"/>
      <c r="BC1274" s="333"/>
      <c r="BD1274" s="333"/>
      <c r="BE1274" s="333"/>
      <c r="BF1274" s="333"/>
      <c r="BG1274" s="333"/>
      <c r="BH1274" s="333"/>
      <c r="BI1274" s="333"/>
      <c r="BJ1274" s="333"/>
      <c r="BK1274" s="333"/>
      <c r="BL1274" s="333"/>
      <c r="BM1274" s="333"/>
      <c r="BN1274" s="333"/>
      <c r="BO1274" s="333"/>
      <c r="BP1274" s="333"/>
      <c r="BQ1274" s="333"/>
      <c r="BR1274" s="333"/>
      <c r="BS1274" s="333"/>
      <c r="BT1274" s="348"/>
    </row>
    <row r="1275" spans="15:72" ht="20.100000000000001" customHeight="1">
      <c r="O1275" s="11"/>
      <c r="R1275" s="150"/>
      <c r="S1275" s="150"/>
      <c r="T1275" s="150"/>
      <c r="U1275" s="150"/>
      <c r="V1275" s="150"/>
      <c r="X1275" s="149"/>
      <c r="Y1275" s="149"/>
      <c r="Z1275" s="149"/>
      <c r="AA1275" s="149"/>
      <c r="AB1275" s="149"/>
      <c r="AC1275" s="149"/>
      <c r="AD1275" s="149"/>
      <c r="AE1275" s="149"/>
      <c r="AF1275" s="333"/>
      <c r="AG1275" s="333"/>
      <c r="AH1275" s="333"/>
      <c r="AI1275" s="333"/>
      <c r="AJ1275" s="333"/>
      <c r="AK1275" s="333"/>
      <c r="AL1275" s="333"/>
      <c r="AM1275" s="333"/>
      <c r="AN1275" s="333"/>
      <c r="AO1275" s="333"/>
      <c r="AP1275" s="333"/>
      <c r="AQ1275" s="333"/>
      <c r="AR1275" s="333"/>
      <c r="AS1275" s="333"/>
      <c r="AT1275" s="333"/>
      <c r="AU1275" s="333"/>
      <c r="AV1275" s="333"/>
      <c r="AW1275" s="333"/>
      <c r="AX1275" s="333"/>
      <c r="AY1275" s="333"/>
      <c r="AZ1275" s="333"/>
      <c r="BA1275" s="333"/>
      <c r="BB1275" s="333"/>
      <c r="BC1275" s="333"/>
      <c r="BD1275" s="333"/>
      <c r="BE1275" s="333"/>
      <c r="BF1275" s="333"/>
      <c r="BG1275" s="333"/>
      <c r="BH1275" s="333"/>
      <c r="BI1275" s="333"/>
      <c r="BJ1275" s="333"/>
      <c r="BK1275" s="333"/>
      <c r="BL1275" s="333"/>
      <c r="BM1275" s="333"/>
      <c r="BN1275" s="333"/>
      <c r="BO1275" s="333"/>
      <c r="BP1275" s="333"/>
      <c r="BQ1275" s="333"/>
      <c r="BR1275" s="333"/>
      <c r="BS1275" s="333"/>
      <c r="BT1275" s="348"/>
    </row>
    <row r="1276" spans="15:72" ht="20.100000000000001" customHeight="1">
      <c r="O1276" s="11"/>
      <c r="R1276" s="150"/>
      <c r="S1276" s="150"/>
      <c r="T1276" s="150"/>
      <c r="U1276" s="150"/>
      <c r="V1276" s="150"/>
      <c r="X1276" s="149"/>
      <c r="Y1276" s="149"/>
      <c r="Z1276" s="149"/>
      <c r="AA1276" s="149"/>
      <c r="AB1276" s="149"/>
      <c r="AC1276" s="149"/>
      <c r="AD1276" s="149"/>
      <c r="AE1276" s="149"/>
      <c r="AF1276" s="333"/>
      <c r="AG1276" s="333"/>
      <c r="AH1276" s="333"/>
      <c r="AI1276" s="333"/>
      <c r="AJ1276" s="333"/>
      <c r="AK1276" s="333"/>
      <c r="AL1276" s="333"/>
      <c r="AM1276" s="333"/>
      <c r="AN1276" s="333"/>
      <c r="AO1276" s="333"/>
      <c r="AP1276" s="333"/>
      <c r="AQ1276" s="333"/>
      <c r="AR1276" s="333"/>
      <c r="AS1276" s="333"/>
      <c r="AT1276" s="333"/>
      <c r="AU1276" s="333"/>
      <c r="AV1276" s="333"/>
      <c r="AW1276" s="333"/>
      <c r="AX1276" s="333"/>
      <c r="AY1276" s="333"/>
      <c r="AZ1276" s="333"/>
      <c r="BA1276" s="333"/>
      <c r="BB1276" s="333"/>
      <c r="BC1276" s="333"/>
      <c r="BD1276" s="333"/>
      <c r="BE1276" s="333"/>
      <c r="BF1276" s="333"/>
      <c r="BG1276" s="333"/>
      <c r="BH1276" s="333"/>
      <c r="BI1276" s="333"/>
      <c r="BJ1276" s="333"/>
      <c r="BK1276" s="333"/>
      <c r="BL1276" s="333"/>
      <c r="BM1276" s="333"/>
      <c r="BN1276" s="333"/>
      <c r="BO1276" s="333"/>
      <c r="BP1276" s="333"/>
      <c r="BQ1276" s="333"/>
      <c r="BR1276" s="333"/>
      <c r="BS1276" s="333"/>
      <c r="BT1276" s="348"/>
    </row>
    <row r="1277" spans="15:72" ht="20.100000000000001" customHeight="1">
      <c r="O1277" s="11"/>
      <c r="R1277" s="150"/>
      <c r="S1277" s="150"/>
      <c r="T1277" s="150"/>
      <c r="U1277" s="150"/>
      <c r="V1277" s="150"/>
      <c r="X1277" s="149"/>
      <c r="Y1277" s="149"/>
      <c r="Z1277" s="149"/>
      <c r="AA1277" s="149"/>
      <c r="AB1277" s="149"/>
      <c r="AC1277" s="149"/>
      <c r="AD1277" s="149"/>
      <c r="AE1277" s="149"/>
      <c r="AF1277" s="333"/>
      <c r="AG1277" s="333"/>
      <c r="AH1277" s="333"/>
      <c r="AI1277" s="333"/>
      <c r="AJ1277" s="333"/>
      <c r="AK1277" s="333"/>
      <c r="AL1277" s="333"/>
      <c r="AM1277" s="333"/>
      <c r="AN1277" s="333"/>
      <c r="AO1277" s="333"/>
      <c r="AP1277" s="333"/>
      <c r="AQ1277" s="333"/>
      <c r="AR1277" s="333"/>
      <c r="AS1277" s="333"/>
      <c r="AT1277" s="333"/>
      <c r="AU1277" s="333"/>
      <c r="AV1277" s="333"/>
      <c r="AW1277" s="333"/>
      <c r="AX1277" s="333"/>
      <c r="AY1277" s="333"/>
      <c r="AZ1277" s="333"/>
      <c r="BA1277" s="333"/>
      <c r="BB1277" s="333"/>
      <c r="BC1277" s="333"/>
      <c r="BD1277" s="333"/>
      <c r="BE1277" s="333"/>
      <c r="BF1277" s="333"/>
      <c r="BG1277" s="333"/>
      <c r="BH1277" s="333"/>
      <c r="BI1277" s="333"/>
      <c r="BJ1277" s="333"/>
      <c r="BK1277" s="333"/>
      <c r="BL1277" s="333"/>
      <c r="BM1277" s="333"/>
      <c r="BN1277" s="333"/>
      <c r="BO1277" s="333"/>
      <c r="BP1277" s="333"/>
      <c r="BQ1277" s="333"/>
      <c r="BR1277" s="333"/>
      <c r="BS1277" s="333"/>
      <c r="BT1277" s="348"/>
    </row>
    <row r="1278" spans="15:72" ht="20.100000000000001" customHeight="1">
      <c r="O1278" s="11"/>
      <c r="R1278" s="150"/>
      <c r="S1278" s="150"/>
      <c r="T1278" s="150"/>
      <c r="U1278" s="150"/>
      <c r="V1278" s="150"/>
      <c r="X1278" s="149"/>
      <c r="Y1278" s="149"/>
      <c r="Z1278" s="149"/>
      <c r="AA1278" s="149"/>
      <c r="AB1278" s="149"/>
      <c r="AC1278" s="149"/>
      <c r="AD1278" s="149"/>
      <c r="AE1278" s="149"/>
      <c r="AF1278" s="333"/>
      <c r="AG1278" s="333"/>
      <c r="AH1278" s="333"/>
      <c r="AI1278" s="333"/>
      <c r="AJ1278" s="333"/>
      <c r="AK1278" s="333"/>
      <c r="AL1278" s="333"/>
      <c r="AM1278" s="333"/>
      <c r="AN1278" s="333"/>
      <c r="AO1278" s="333"/>
      <c r="AP1278" s="333"/>
      <c r="AQ1278" s="333"/>
      <c r="AR1278" s="333"/>
      <c r="AS1278" s="333"/>
      <c r="AT1278" s="333"/>
      <c r="AU1278" s="333"/>
      <c r="AV1278" s="333"/>
      <c r="AW1278" s="333"/>
      <c r="AX1278" s="333"/>
      <c r="AY1278" s="333"/>
      <c r="AZ1278" s="333"/>
      <c r="BA1278" s="333"/>
      <c r="BB1278" s="333"/>
      <c r="BC1278" s="333"/>
      <c r="BD1278" s="333"/>
      <c r="BE1278" s="333"/>
      <c r="BF1278" s="333"/>
      <c r="BG1278" s="333"/>
      <c r="BH1278" s="333"/>
      <c r="BI1278" s="333"/>
      <c r="BJ1278" s="333"/>
      <c r="BK1278" s="333"/>
      <c r="BL1278" s="333"/>
      <c r="BM1278" s="333"/>
      <c r="BN1278" s="333"/>
      <c r="BO1278" s="333"/>
      <c r="BP1278" s="333"/>
      <c r="BQ1278" s="333"/>
      <c r="BR1278" s="333"/>
      <c r="BS1278" s="333"/>
      <c r="BT1278" s="348"/>
    </row>
    <row r="1279" spans="15:72" ht="20.100000000000001" customHeight="1">
      <c r="O1279" s="11"/>
      <c r="R1279" s="150"/>
      <c r="S1279" s="150"/>
      <c r="T1279" s="150"/>
      <c r="U1279" s="150"/>
      <c r="V1279" s="150"/>
      <c r="X1279" s="149"/>
      <c r="Y1279" s="149"/>
      <c r="Z1279" s="149"/>
      <c r="AA1279" s="149"/>
      <c r="AB1279" s="149"/>
      <c r="AC1279" s="149"/>
      <c r="AD1279" s="149"/>
      <c r="AE1279" s="149"/>
      <c r="AF1279" s="333"/>
      <c r="AG1279" s="333"/>
      <c r="AH1279" s="333"/>
      <c r="AI1279" s="333"/>
      <c r="AJ1279" s="333"/>
      <c r="AK1279" s="333"/>
      <c r="AL1279" s="333"/>
      <c r="AM1279" s="333"/>
      <c r="AN1279" s="333"/>
      <c r="AO1279" s="333"/>
      <c r="AP1279" s="333"/>
      <c r="AQ1279" s="333"/>
      <c r="AR1279" s="333"/>
      <c r="AS1279" s="333"/>
      <c r="AT1279" s="333"/>
      <c r="AU1279" s="333"/>
      <c r="AV1279" s="333"/>
      <c r="AW1279" s="333"/>
      <c r="AX1279" s="333"/>
      <c r="AY1279" s="333"/>
      <c r="AZ1279" s="333"/>
      <c r="BA1279" s="333"/>
      <c r="BB1279" s="333"/>
      <c r="BC1279" s="333"/>
      <c r="BD1279" s="333"/>
      <c r="BE1279" s="333"/>
      <c r="BF1279" s="333"/>
      <c r="BG1279" s="333"/>
      <c r="BH1279" s="333"/>
      <c r="BI1279" s="333"/>
      <c r="BJ1279" s="333"/>
      <c r="BK1279" s="333"/>
      <c r="BL1279" s="333"/>
      <c r="BM1279" s="333"/>
      <c r="BN1279" s="333"/>
      <c r="BO1279" s="333"/>
      <c r="BP1279" s="333"/>
      <c r="BQ1279" s="333"/>
      <c r="BR1279" s="333"/>
      <c r="BS1279" s="333"/>
      <c r="BT1279" s="348"/>
    </row>
    <row r="1280" spans="15:72" ht="20.100000000000001" customHeight="1">
      <c r="O1280" s="11"/>
      <c r="R1280" s="150"/>
      <c r="S1280" s="150"/>
      <c r="T1280" s="150"/>
      <c r="U1280" s="150"/>
      <c r="V1280" s="150"/>
      <c r="X1280" s="149"/>
      <c r="Y1280" s="149"/>
      <c r="Z1280" s="149"/>
      <c r="AA1280" s="149"/>
      <c r="AB1280" s="149"/>
      <c r="AC1280" s="149"/>
      <c r="AD1280" s="149"/>
      <c r="AE1280" s="149"/>
      <c r="AF1280" s="333"/>
      <c r="AG1280" s="333"/>
      <c r="AH1280" s="333"/>
      <c r="AI1280" s="333"/>
      <c r="AJ1280" s="333"/>
      <c r="AK1280" s="333"/>
      <c r="AL1280" s="333"/>
      <c r="AM1280" s="333"/>
      <c r="AN1280" s="333"/>
      <c r="AO1280" s="333"/>
      <c r="AP1280" s="333"/>
      <c r="AQ1280" s="333"/>
      <c r="AR1280" s="333"/>
      <c r="AS1280" s="333"/>
      <c r="AT1280" s="333"/>
      <c r="AU1280" s="333"/>
      <c r="AV1280" s="333"/>
      <c r="AW1280" s="333"/>
      <c r="AX1280" s="333"/>
      <c r="AY1280" s="333"/>
      <c r="AZ1280" s="333"/>
      <c r="BA1280" s="333"/>
      <c r="BB1280" s="333"/>
      <c r="BC1280" s="333"/>
      <c r="BD1280" s="333"/>
      <c r="BE1280" s="333"/>
      <c r="BF1280" s="333"/>
      <c r="BG1280" s="333"/>
      <c r="BH1280" s="333"/>
      <c r="BI1280" s="333"/>
      <c r="BJ1280" s="333"/>
      <c r="BK1280" s="333"/>
      <c r="BL1280" s="333"/>
      <c r="BM1280" s="333"/>
      <c r="BN1280" s="333"/>
      <c r="BO1280" s="333"/>
      <c r="BP1280" s="333"/>
      <c r="BQ1280" s="333"/>
      <c r="BR1280" s="333"/>
      <c r="BS1280" s="333"/>
      <c r="BT1280" s="348"/>
    </row>
    <row r="1281" spans="15:72" ht="20.100000000000001" customHeight="1">
      <c r="O1281" s="11"/>
      <c r="R1281" s="150"/>
      <c r="S1281" s="150"/>
      <c r="T1281" s="150"/>
      <c r="U1281" s="150"/>
      <c r="V1281" s="150"/>
      <c r="X1281" s="149"/>
      <c r="Y1281" s="149"/>
      <c r="Z1281" s="149"/>
      <c r="AA1281" s="149"/>
      <c r="AB1281" s="149"/>
      <c r="AC1281" s="149"/>
      <c r="AD1281" s="149"/>
      <c r="AE1281" s="149"/>
      <c r="AF1281" s="333"/>
      <c r="AG1281" s="333"/>
      <c r="AH1281" s="333"/>
      <c r="AI1281" s="333"/>
      <c r="AJ1281" s="333"/>
      <c r="AK1281" s="333"/>
      <c r="AL1281" s="333"/>
      <c r="AM1281" s="333"/>
      <c r="AN1281" s="333"/>
      <c r="AO1281" s="333"/>
      <c r="AP1281" s="333"/>
      <c r="AQ1281" s="333"/>
      <c r="AR1281" s="333"/>
      <c r="AS1281" s="333"/>
      <c r="AT1281" s="333"/>
      <c r="AU1281" s="333"/>
      <c r="AV1281" s="333"/>
      <c r="AW1281" s="333"/>
      <c r="AX1281" s="333"/>
      <c r="AY1281" s="333"/>
      <c r="AZ1281" s="333"/>
      <c r="BA1281" s="333"/>
      <c r="BB1281" s="333"/>
      <c r="BC1281" s="333"/>
      <c r="BD1281" s="333"/>
      <c r="BE1281" s="333"/>
      <c r="BF1281" s="333"/>
      <c r="BG1281" s="333"/>
      <c r="BH1281" s="333"/>
      <c r="BI1281" s="333"/>
      <c r="BJ1281" s="333"/>
      <c r="BK1281" s="333"/>
      <c r="BL1281" s="333"/>
      <c r="BM1281" s="333"/>
      <c r="BN1281" s="333"/>
      <c r="BO1281" s="333"/>
      <c r="BP1281" s="333"/>
      <c r="BQ1281" s="333"/>
      <c r="BR1281" s="333"/>
      <c r="BS1281" s="333"/>
      <c r="BT1281" s="348"/>
    </row>
    <row r="1282" spans="15:72" ht="20.100000000000001" customHeight="1">
      <c r="O1282" s="11"/>
      <c r="R1282" s="150"/>
      <c r="S1282" s="150"/>
      <c r="T1282" s="150"/>
      <c r="U1282" s="150"/>
      <c r="V1282" s="150"/>
      <c r="X1282" s="149"/>
      <c r="Y1282" s="149"/>
      <c r="Z1282" s="149"/>
      <c r="AA1282" s="149"/>
      <c r="AB1282" s="149"/>
      <c r="AC1282" s="149"/>
      <c r="AD1282" s="149"/>
      <c r="AE1282" s="149"/>
      <c r="AF1282" s="333"/>
      <c r="AG1282" s="333"/>
      <c r="AH1282" s="333"/>
      <c r="AI1282" s="333"/>
      <c r="AJ1282" s="333"/>
      <c r="AK1282" s="333"/>
      <c r="AL1282" s="333"/>
      <c r="AM1282" s="333"/>
      <c r="AN1282" s="333"/>
      <c r="AO1282" s="333"/>
      <c r="AP1282" s="333"/>
      <c r="AQ1282" s="333"/>
      <c r="AR1282" s="333"/>
      <c r="AS1282" s="333"/>
      <c r="AT1282" s="333"/>
      <c r="AU1282" s="333"/>
      <c r="AV1282" s="333"/>
      <c r="AW1282" s="333"/>
      <c r="AX1282" s="333"/>
      <c r="AY1282" s="333"/>
      <c r="AZ1282" s="333"/>
      <c r="BA1282" s="333"/>
      <c r="BB1282" s="333"/>
      <c r="BC1282" s="333"/>
      <c r="BD1282" s="333"/>
      <c r="BE1282" s="333"/>
      <c r="BF1282" s="333"/>
      <c r="BG1282" s="333"/>
      <c r="BH1282" s="333"/>
      <c r="BI1282" s="333"/>
      <c r="BJ1282" s="333"/>
      <c r="BK1282" s="333"/>
      <c r="BL1282" s="333"/>
      <c r="BM1282" s="333"/>
      <c r="BN1282" s="333"/>
      <c r="BO1282" s="333"/>
      <c r="BP1282" s="333"/>
      <c r="BQ1282" s="333"/>
      <c r="BR1282" s="333"/>
      <c r="BS1282" s="333"/>
      <c r="BT1282" s="348"/>
    </row>
    <row r="1283" spans="15:72" ht="20.100000000000001" customHeight="1">
      <c r="O1283" s="11"/>
      <c r="R1283" s="150"/>
      <c r="S1283" s="150"/>
      <c r="T1283" s="150"/>
      <c r="U1283" s="150"/>
      <c r="V1283" s="150"/>
      <c r="X1283" s="149"/>
      <c r="Y1283" s="149"/>
      <c r="Z1283" s="149"/>
      <c r="AA1283" s="149"/>
      <c r="AB1283" s="149"/>
      <c r="AC1283" s="149"/>
      <c r="AD1283" s="149"/>
      <c r="AE1283" s="149"/>
      <c r="AF1283" s="333"/>
      <c r="AG1283" s="333"/>
      <c r="AH1283" s="333"/>
      <c r="AI1283" s="333"/>
      <c r="AJ1283" s="333"/>
      <c r="AK1283" s="333"/>
      <c r="AL1283" s="333"/>
      <c r="AM1283" s="333"/>
      <c r="AN1283" s="333"/>
      <c r="AO1283" s="333"/>
      <c r="AP1283" s="333"/>
      <c r="AQ1283" s="333"/>
      <c r="AR1283" s="333"/>
      <c r="AS1283" s="333"/>
      <c r="AT1283" s="333"/>
      <c r="AU1283" s="333"/>
      <c r="AV1283" s="333"/>
      <c r="AW1283" s="333"/>
      <c r="AX1283" s="333"/>
      <c r="AY1283" s="333"/>
      <c r="AZ1283" s="333"/>
      <c r="BA1283" s="333"/>
      <c r="BB1283" s="333"/>
      <c r="BC1283" s="333"/>
      <c r="BD1283" s="333"/>
      <c r="BE1283" s="333"/>
      <c r="BF1283" s="333"/>
      <c r="BG1283" s="333"/>
      <c r="BH1283" s="333"/>
      <c r="BI1283" s="333"/>
      <c r="BJ1283" s="333"/>
      <c r="BK1283" s="333"/>
      <c r="BL1283" s="333"/>
      <c r="BM1283" s="333"/>
      <c r="BN1283" s="333"/>
      <c r="BO1283" s="333"/>
      <c r="BP1283" s="333"/>
      <c r="BQ1283" s="333"/>
      <c r="BR1283" s="333"/>
      <c r="BS1283" s="333"/>
      <c r="BT1283" s="348"/>
    </row>
    <row r="1284" spans="15:72" ht="20.100000000000001" customHeight="1">
      <c r="O1284" s="11"/>
      <c r="R1284" s="151"/>
      <c r="S1284" s="151"/>
      <c r="T1284" s="151"/>
      <c r="U1284" s="151"/>
      <c r="V1284" s="151"/>
      <c r="X1284" s="149"/>
      <c r="Y1284" s="149"/>
      <c r="Z1284" s="149"/>
      <c r="AA1284" s="149"/>
      <c r="AB1284" s="149"/>
      <c r="AC1284" s="149"/>
      <c r="AD1284" s="149"/>
      <c r="AE1284" s="149"/>
      <c r="AF1284" s="333"/>
      <c r="AG1284" s="333"/>
      <c r="AH1284" s="333"/>
      <c r="AI1284" s="333"/>
      <c r="AJ1284" s="333"/>
      <c r="AK1284" s="333"/>
      <c r="AL1284" s="333"/>
      <c r="AM1284" s="333"/>
      <c r="AN1284" s="333"/>
      <c r="AO1284" s="333"/>
      <c r="AP1284" s="333"/>
      <c r="AQ1284" s="333"/>
      <c r="AR1284" s="333"/>
      <c r="AS1284" s="333"/>
      <c r="AT1284" s="333"/>
      <c r="AU1284" s="333"/>
      <c r="AV1284" s="333"/>
      <c r="AW1284" s="333"/>
      <c r="AX1284" s="333"/>
      <c r="AY1284" s="333"/>
      <c r="AZ1284" s="333"/>
      <c r="BA1284" s="333"/>
      <c r="BB1284" s="333"/>
      <c r="BC1284" s="333"/>
      <c r="BD1284" s="333"/>
      <c r="BE1284" s="333"/>
      <c r="BF1284" s="333"/>
      <c r="BG1284" s="333"/>
      <c r="BH1284" s="333"/>
      <c r="BI1284" s="333"/>
      <c r="BJ1284" s="333"/>
      <c r="BK1284" s="333"/>
      <c r="BL1284" s="333"/>
      <c r="BM1284" s="333"/>
      <c r="BN1284" s="333"/>
      <c r="BO1284" s="333"/>
      <c r="BP1284" s="333"/>
      <c r="BQ1284" s="333"/>
      <c r="BR1284" s="333"/>
      <c r="BS1284" s="333"/>
      <c r="BT1284" s="348"/>
    </row>
    <row r="1285" spans="15:72" ht="20.100000000000001" customHeight="1">
      <c r="O1285" s="11"/>
      <c r="R1285" s="151"/>
      <c r="S1285" s="151"/>
      <c r="T1285" s="151"/>
      <c r="U1285" s="151"/>
      <c r="V1285" s="151"/>
      <c r="X1285" s="149"/>
      <c r="Y1285" s="149"/>
      <c r="Z1285" s="149"/>
      <c r="AA1285" s="149"/>
      <c r="AB1285" s="149"/>
      <c r="AC1285" s="149"/>
      <c r="AD1285" s="149"/>
      <c r="AE1285" s="149"/>
      <c r="AF1285" s="333"/>
      <c r="AG1285" s="333"/>
      <c r="AH1285" s="333"/>
      <c r="AI1285" s="333"/>
      <c r="AJ1285" s="333"/>
      <c r="AK1285" s="333"/>
      <c r="AL1285" s="333"/>
      <c r="AM1285" s="333"/>
      <c r="AN1285" s="333"/>
      <c r="AO1285" s="333"/>
      <c r="AP1285" s="333"/>
      <c r="AQ1285" s="333"/>
      <c r="AR1285" s="333"/>
      <c r="AS1285" s="333"/>
      <c r="AT1285" s="333"/>
      <c r="AU1285" s="333"/>
      <c r="AV1285" s="333"/>
      <c r="AW1285" s="333"/>
      <c r="AX1285" s="333"/>
      <c r="AY1285" s="333"/>
      <c r="AZ1285" s="333"/>
      <c r="BA1285" s="333"/>
      <c r="BB1285" s="333"/>
      <c r="BC1285" s="333"/>
      <c r="BD1285" s="333"/>
      <c r="BE1285" s="333"/>
      <c r="BF1285" s="333"/>
      <c r="BG1285" s="333"/>
      <c r="BH1285" s="333"/>
      <c r="BI1285" s="333"/>
      <c r="BJ1285" s="333"/>
      <c r="BK1285" s="333"/>
      <c r="BL1285" s="333"/>
      <c r="BM1285" s="333"/>
      <c r="BN1285" s="333"/>
      <c r="BO1285" s="333"/>
      <c r="BP1285" s="333"/>
      <c r="BQ1285" s="333"/>
      <c r="BR1285" s="333"/>
      <c r="BS1285" s="333"/>
      <c r="BT1285" s="348"/>
    </row>
    <row r="1286" spans="15:72" ht="20.100000000000001" customHeight="1">
      <c r="O1286" s="11"/>
      <c r="R1286" s="151"/>
      <c r="S1286" s="151"/>
      <c r="T1286" s="151"/>
      <c r="U1286" s="151"/>
      <c r="V1286" s="151"/>
      <c r="X1286" s="149"/>
      <c r="Y1286" s="149"/>
      <c r="Z1286" s="149"/>
      <c r="AA1286" s="149"/>
      <c r="AB1286" s="149"/>
      <c r="AC1286" s="149"/>
      <c r="AD1286" s="149"/>
      <c r="AE1286" s="149"/>
      <c r="AF1286" s="333"/>
      <c r="AG1286" s="333"/>
      <c r="AH1286" s="333"/>
      <c r="AI1286" s="333"/>
      <c r="AJ1286" s="333"/>
      <c r="AK1286" s="333"/>
      <c r="AL1286" s="333"/>
      <c r="AM1286" s="333"/>
      <c r="AN1286" s="333"/>
      <c r="AO1286" s="333"/>
      <c r="AP1286" s="333"/>
      <c r="AQ1286" s="333"/>
      <c r="AR1286" s="333"/>
      <c r="AS1286" s="333"/>
      <c r="AT1286" s="333"/>
      <c r="AU1286" s="333"/>
      <c r="AV1286" s="333"/>
      <c r="AW1286" s="333"/>
      <c r="AX1286" s="333"/>
      <c r="AY1286" s="333"/>
      <c r="AZ1286" s="333"/>
      <c r="BA1286" s="333"/>
      <c r="BB1286" s="333"/>
      <c r="BC1286" s="333"/>
      <c r="BD1286" s="333"/>
      <c r="BE1286" s="333"/>
      <c r="BF1286" s="333"/>
      <c r="BG1286" s="333"/>
      <c r="BH1286" s="333"/>
      <c r="BI1286" s="333"/>
      <c r="BJ1286" s="333"/>
      <c r="BK1286" s="333"/>
      <c r="BL1286" s="333"/>
      <c r="BM1286" s="333"/>
      <c r="BN1286" s="333"/>
      <c r="BO1286" s="333"/>
      <c r="BP1286" s="333"/>
      <c r="BQ1286" s="333"/>
      <c r="BR1286" s="333"/>
      <c r="BS1286" s="333"/>
      <c r="BT1286" s="348"/>
    </row>
    <row r="1287" spans="15:72" ht="20.100000000000001" customHeight="1">
      <c r="O1287" s="11"/>
      <c r="Q1287" s="334" t="s">
        <v>315</v>
      </c>
      <c r="R1287" s="334"/>
      <c r="S1287" s="334"/>
      <c r="T1287" s="334"/>
      <c r="U1287" s="334"/>
      <c r="V1287" s="334"/>
      <c r="W1287" s="334"/>
      <c r="X1287" s="334"/>
      <c r="Y1287" s="334"/>
      <c r="Z1287" s="334"/>
      <c r="AA1287" s="334"/>
      <c r="AB1287" s="149"/>
      <c r="AC1287" s="149"/>
      <c r="AD1287" s="149"/>
      <c r="AE1287" s="149"/>
      <c r="AF1287" s="333"/>
      <c r="AG1287" s="333"/>
      <c r="AH1287" s="333"/>
      <c r="AI1287" s="333"/>
      <c r="AJ1287" s="333"/>
      <c r="AK1287" s="333"/>
      <c r="AL1287" s="333"/>
      <c r="AM1287" s="333"/>
      <c r="AN1287" s="333"/>
      <c r="AO1287" s="333"/>
      <c r="AP1287" s="333"/>
      <c r="AQ1287" s="333"/>
      <c r="AR1287" s="333"/>
      <c r="AS1287" s="333"/>
      <c r="AT1287" s="333"/>
      <c r="AU1287" s="333"/>
      <c r="AV1287" s="333"/>
      <c r="AW1287" s="333"/>
      <c r="AX1287" s="333"/>
      <c r="AY1287" s="333"/>
      <c r="AZ1287" s="333"/>
      <c r="BA1287" s="333"/>
      <c r="BB1287" s="333"/>
      <c r="BC1287" s="333"/>
      <c r="BD1287" s="333"/>
      <c r="BE1287" s="333"/>
      <c r="BF1287" s="333"/>
      <c r="BG1287" s="333"/>
      <c r="BH1287" s="333"/>
      <c r="BI1287" s="333"/>
      <c r="BJ1287" s="333"/>
      <c r="BK1287" s="333"/>
      <c r="BL1287" s="333"/>
      <c r="BM1287" s="333"/>
      <c r="BN1287" s="333"/>
      <c r="BO1287" s="333"/>
      <c r="BP1287" s="333"/>
      <c r="BQ1287" s="333"/>
      <c r="BR1287" s="333"/>
      <c r="BS1287" s="333"/>
      <c r="BT1287" s="348"/>
    </row>
    <row r="1288" spans="15:72" ht="20.100000000000001" customHeight="1">
      <c r="O1288" s="11"/>
      <c r="Q1288" s="334"/>
      <c r="R1288" s="334"/>
      <c r="S1288" s="334"/>
      <c r="T1288" s="334"/>
      <c r="U1288" s="334"/>
      <c r="V1288" s="334"/>
      <c r="W1288" s="334"/>
      <c r="X1288" s="334"/>
      <c r="Y1288" s="334"/>
      <c r="Z1288" s="334"/>
      <c r="AA1288" s="334"/>
      <c r="AB1288" s="149"/>
      <c r="AC1288" s="149"/>
      <c r="AD1288" s="149"/>
      <c r="AE1288" s="149"/>
      <c r="AF1288" s="333"/>
      <c r="AG1288" s="333"/>
      <c r="AH1288" s="333"/>
      <c r="AI1288" s="333"/>
      <c r="AJ1288" s="333"/>
      <c r="AK1288" s="333"/>
      <c r="AL1288" s="333"/>
      <c r="AM1288" s="333"/>
      <c r="AN1288" s="333"/>
      <c r="AO1288" s="333"/>
      <c r="AP1288" s="333"/>
      <c r="AQ1288" s="333"/>
      <c r="AR1288" s="333"/>
      <c r="AS1288" s="333"/>
      <c r="AT1288" s="333"/>
      <c r="AU1288" s="333"/>
      <c r="AV1288" s="333"/>
      <c r="AW1288" s="333"/>
      <c r="AX1288" s="333"/>
      <c r="AY1288" s="333"/>
      <c r="AZ1288" s="333"/>
      <c r="BA1288" s="333"/>
      <c r="BB1288" s="333"/>
      <c r="BC1288" s="333"/>
      <c r="BD1288" s="333"/>
      <c r="BE1288" s="333"/>
      <c r="BF1288" s="333"/>
      <c r="BG1288" s="333"/>
      <c r="BH1288" s="333"/>
      <c r="BI1288" s="333"/>
      <c r="BJ1288" s="333"/>
      <c r="BK1288" s="333"/>
      <c r="BL1288" s="333"/>
      <c r="BM1288" s="333"/>
      <c r="BN1288" s="333"/>
      <c r="BO1288" s="333"/>
      <c r="BP1288" s="333"/>
      <c r="BQ1288" s="333"/>
      <c r="BR1288" s="333"/>
      <c r="BS1288" s="333"/>
      <c r="BT1288" s="348"/>
    </row>
    <row r="1289" spans="15:72" ht="20.100000000000001" customHeight="1">
      <c r="O1289" s="11"/>
      <c r="Q1289" s="334"/>
      <c r="R1289" s="334"/>
      <c r="S1289" s="334"/>
      <c r="T1289" s="334"/>
      <c r="U1289" s="334"/>
      <c r="V1289" s="334"/>
      <c r="W1289" s="334"/>
      <c r="X1289" s="334"/>
      <c r="Y1289" s="334"/>
      <c r="Z1289" s="334"/>
      <c r="AA1289" s="334"/>
      <c r="AB1289" s="149"/>
      <c r="AC1289" s="149"/>
      <c r="AD1289" s="149"/>
      <c r="AE1289" s="149"/>
      <c r="AF1289" s="333"/>
      <c r="AG1289" s="333"/>
      <c r="AH1289" s="333"/>
      <c r="AI1289" s="333"/>
      <c r="AJ1289" s="333"/>
      <c r="AK1289" s="333"/>
      <c r="AL1289" s="333"/>
      <c r="AM1289" s="333"/>
      <c r="AN1289" s="333"/>
      <c r="AO1289" s="333"/>
      <c r="AP1289" s="333"/>
      <c r="AQ1289" s="333"/>
      <c r="AR1289" s="333"/>
      <c r="AS1289" s="333"/>
      <c r="AT1289" s="333"/>
      <c r="AU1289" s="333"/>
      <c r="AV1289" s="333"/>
      <c r="AW1289" s="333"/>
      <c r="AX1289" s="333"/>
      <c r="AY1289" s="333"/>
      <c r="AZ1289" s="333"/>
      <c r="BA1289" s="333"/>
      <c r="BB1289" s="333"/>
      <c r="BC1289" s="333"/>
      <c r="BD1289" s="333"/>
      <c r="BE1289" s="333"/>
      <c r="BF1289" s="333"/>
      <c r="BG1289" s="333"/>
      <c r="BH1289" s="333"/>
      <c r="BI1289" s="333"/>
      <c r="BJ1289" s="333"/>
      <c r="BK1289" s="333"/>
      <c r="BL1289" s="333"/>
      <c r="BM1289" s="333"/>
      <c r="BN1289" s="333"/>
      <c r="BO1289" s="333"/>
      <c r="BP1289" s="333"/>
      <c r="BQ1289" s="333"/>
      <c r="BR1289" s="333"/>
      <c r="BS1289" s="333"/>
      <c r="BT1289" s="348"/>
    </row>
    <row r="1290" spans="15:72" ht="20.100000000000001" customHeight="1">
      <c r="O1290" s="11"/>
      <c r="Q1290" s="334"/>
      <c r="R1290" s="334"/>
      <c r="S1290" s="334"/>
      <c r="T1290" s="334"/>
      <c r="U1290" s="334"/>
      <c r="V1290" s="334"/>
      <c r="W1290" s="334"/>
      <c r="X1290" s="334"/>
      <c r="Y1290" s="334"/>
      <c r="Z1290" s="334"/>
      <c r="AA1290" s="334"/>
      <c r="AB1290" s="149"/>
      <c r="AC1290" s="149"/>
      <c r="AD1290" s="149"/>
      <c r="AE1290" s="149"/>
      <c r="AF1290" s="333"/>
      <c r="AG1290" s="333"/>
      <c r="AH1290" s="333"/>
      <c r="AI1290" s="333"/>
      <c r="AJ1290" s="333"/>
      <c r="AK1290" s="333"/>
      <c r="AL1290" s="333"/>
      <c r="AM1290" s="333"/>
      <c r="AN1290" s="333"/>
      <c r="AO1290" s="333"/>
      <c r="AP1290" s="333"/>
      <c r="AQ1290" s="333"/>
      <c r="AR1290" s="333"/>
      <c r="AS1290" s="333"/>
      <c r="AT1290" s="333"/>
      <c r="AU1290" s="333"/>
      <c r="AV1290" s="333"/>
      <c r="AW1290" s="333"/>
      <c r="AX1290" s="333"/>
      <c r="AY1290" s="333"/>
      <c r="AZ1290" s="333"/>
      <c r="BA1290" s="333"/>
      <c r="BB1290" s="333"/>
      <c r="BC1290" s="333"/>
      <c r="BD1290" s="333"/>
      <c r="BE1290" s="333"/>
      <c r="BF1290" s="333"/>
      <c r="BG1290" s="333"/>
      <c r="BH1290" s="333"/>
      <c r="BI1290" s="333"/>
      <c r="BJ1290" s="333"/>
      <c r="BK1290" s="333"/>
      <c r="BL1290" s="333"/>
      <c r="BM1290" s="333"/>
      <c r="BN1290" s="333"/>
      <c r="BO1290" s="333"/>
      <c r="BP1290" s="333"/>
      <c r="BQ1290" s="333"/>
      <c r="BR1290" s="333"/>
      <c r="BS1290" s="333"/>
      <c r="BT1290" s="348"/>
    </row>
    <row r="1291" spans="15:72" ht="20.100000000000001" customHeight="1">
      <c r="O1291" s="11"/>
      <c r="Q1291" s="334"/>
      <c r="R1291" s="334"/>
      <c r="S1291" s="334"/>
      <c r="T1291" s="334"/>
      <c r="U1291" s="334"/>
      <c r="V1291" s="334"/>
      <c r="W1291" s="334"/>
      <c r="X1291" s="334"/>
      <c r="Y1291" s="334"/>
      <c r="Z1291" s="334"/>
      <c r="AA1291" s="334"/>
      <c r="AB1291" s="149"/>
      <c r="AC1291" s="149"/>
      <c r="AD1291" s="149"/>
      <c r="AE1291" s="149"/>
      <c r="AF1291" s="333"/>
      <c r="AG1291" s="333"/>
      <c r="AH1291" s="333"/>
      <c r="AI1291" s="333"/>
      <c r="AJ1291" s="333"/>
      <c r="AK1291" s="333"/>
      <c r="AL1291" s="333"/>
      <c r="AM1291" s="333"/>
      <c r="AN1291" s="333"/>
      <c r="AO1291" s="333"/>
      <c r="AP1291" s="333"/>
      <c r="AQ1291" s="333"/>
      <c r="AR1291" s="333"/>
      <c r="AS1291" s="333"/>
      <c r="AT1291" s="333"/>
      <c r="AU1291" s="333"/>
      <c r="AV1291" s="333"/>
      <c r="AW1291" s="333"/>
      <c r="AX1291" s="333"/>
      <c r="AY1291" s="333"/>
      <c r="AZ1291" s="333"/>
      <c r="BA1291" s="333"/>
      <c r="BB1291" s="333"/>
      <c r="BC1291" s="333"/>
      <c r="BD1291" s="333"/>
      <c r="BE1291" s="333"/>
      <c r="BF1291" s="333"/>
      <c r="BG1291" s="333"/>
      <c r="BH1291" s="333"/>
      <c r="BI1291" s="333"/>
      <c r="BJ1291" s="333"/>
      <c r="BK1291" s="333"/>
      <c r="BL1291" s="333"/>
      <c r="BM1291" s="333"/>
      <c r="BN1291" s="333"/>
      <c r="BO1291" s="333"/>
      <c r="BP1291" s="333"/>
      <c r="BQ1291" s="333"/>
      <c r="BR1291" s="333"/>
      <c r="BS1291" s="333"/>
      <c r="BT1291" s="348"/>
    </row>
    <row r="1292" spans="15:72" ht="20.100000000000001" customHeight="1">
      <c r="O1292" s="11"/>
      <c r="Q1292" s="334"/>
      <c r="R1292" s="334"/>
      <c r="S1292" s="334"/>
      <c r="T1292" s="334"/>
      <c r="U1292" s="334"/>
      <c r="V1292" s="334"/>
      <c r="W1292" s="334"/>
      <c r="X1292" s="334"/>
      <c r="Y1292" s="334"/>
      <c r="Z1292" s="334"/>
      <c r="AA1292" s="334"/>
      <c r="AB1292" s="149"/>
      <c r="AC1292" s="149"/>
      <c r="AD1292" s="149"/>
      <c r="AE1292" s="149"/>
      <c r="AF1292" s="333"/>
      <c r="AG1292" s="333"/>
      <c r="AH1292" s="333"/>
      <c r="AI1292" s="333"/>
      <c r="AJ1292" s="333"/>
      <c r="AK1292" s="333"/>
      <c r="AL1292" s="333"/>
      <c r="AM1292" s="333"/>
      <c r="AN1292" s="333"/>
      <c r="AO1292" s="333"/>
      <c r="AP1292" s="333"/>
      <c r="AQ1292" s="333"/>
      <c r="AR1292" s="333"/>
      <c r="AS1292" s="333"/>
      <c r="AT1292" s="333"/>
      <c r="AU1292" s="333"/>
      <c r="AV1292" s="333"/>
      <c r="AW1292" s="333"/>
      <c r="AX1292" s="333"/>
      <c r="AY1292" s="333"/>
      <c r="AZ1292" s="333"/>
      <c r="BA1292" s="333"/>
      <c r="BB1292" s="333"/>
      <c r="BC1292" s="333"/>
      <c r="BD1292" s="333"/>
      <c r="BE1292" s="333"/>
      <c r="BF1292" s="333"/>
      <c r="BG1292" s="333"/>
      <c r="BH1292" s="333"/>
      <c r="BI1292" s="333"/>
      <c r="BJ1292" s="333"/>
      <c r="BK1292" s="333"/>
      <c r="BL1292" s="333"/>
      <c r="BM1292" s="333"/>
      <c r="BN1292" s="333"/>
      <c r="BO1292" s="333"/>
      <c r="BP1292" s="333"/>
      <c r="BQ1292" s="333"/>
      <c r="BR1292" s="333"/>
      <c r="BS1292" s="333"/>
      <c r="BT1292" s="348"/>
    </row>
    <row r="1293" spans="15:72" ht="20.100000000000001" customHeight="1">
      <c r="O1293" s="11"/>
      <c r="Q1293" s="334"/>
      <c r="R1293" s="334"/>
      <c r="S1293" s="334"/>
      <c r="T1293" s="334"/>
      <c r="U1293" s="334"/>
      <c r="V1293" s="334"/>
      <c r="W1293" s="334"/>
      <c r="X1293" s="334"/>
      <c r="Y1293" s="334"/>
      <c r="Z1293" s="334"/>
      <c r="AA1293" s="334"/>
      <c r="AB1293" s="149"/>
      <c r="AC1293" s="149"/>
      <c r="AD1293" s="149"/>
      <c r="AE1293" s="149"/>
      <c r="AF1293" s="333"/>
      <c r="AG1293" s="333"/>
      <c r="AH1293" s="333"/>
      <c r="AI1293" s="333"/>
      <c r="AJ1293" s="333"/>
      <c r="AK1293" s="333"/>
      <c r="AL1293" s="333"/>
      <c r="AM1293" s="333"/>
      <c r="AN1293" s="333"/>
      <c r="AO1293" s="333"/>
      <c r="AP1293" s="333"/>
      <c r="AQ1293" s="333"/>
      <c r="AR1293" s="333"/>
      <c r="AS1293" s="333"/>
      <c r="AT1293" s="333"/>
      <c r="AU1293" s="333"/>
      <c r="AV1293" s="333"/>
      <c r="AW1293" s="333"/>
      <c r="AX1293" s="333"/>
      <c r="AY1293" s="333"/>
      <c r="AZ1293" s="333"/>
      <c r="BA1293" s="333"/>
      <c r="BB1293" s="333"/>
      <c r="BC1293" s="333"/>
      <c r="BD1293" s="333"/>
      <c r="BE1293" s="333"/>
      <c r="BF1293" s="333"/>
      <c r="BG1293" s="333"/>
      <c r="BH1293" s="333"/>
      <c r="BI1293" s="333"/>
      <c r="BJ1293" s="333"/>
      <c r="BK1293" s="333"/>
      <c r="BL1293" s="333"/>
      <c r="BM1293" s="333"/>
      <c r="BN1293" s="333"/>
      <c r="BO1293" s="333"/>
      <c r="BP1293" s="333"/>
      <c r="BQ1293" s="333"/>
      <c r="BR1293" s="333"/>
      <c r="BS1293" s="333"/>
      <c r="BT1293" s="348"/>
    </row>
    <row r="1294" spans="15:72" ht="20.100000000000001" customHeight="1">
      <c r="O1294" s="11"/>
      <c r="Q1294" s="334"/>
      <c r="R1294" s="334"/>
      <c r="S1294" s="334"/>
      <c r="T1294" s="334"/>
      <c r="U1294" s="334"/>
      <c r="V1294" s="334"/>
      <c r="W1294" s="334"/>
      <c r="X1294" s="334"/>
      <c r="Y1294" s="334"/>
      <c r="Z1294" s="334"/>
      <c r="AA1294" s="334"/>
      <c r="AB1294" s="149"/>
      <c r="AC1294" s="149"/>
      <c r="AD1294" s="149"/>
      <c r="AE1294" s="149"/>
      <c r="AF1294" s="333"/>
      <c r="AG1294" s="333"/>
      <c r="AH1294" s="333"/>
      <c r="AI1294" s="333"/>
      <c r="AJ1294" s="333"/>
      <c r="AK1294" s="333"/>
      <c r="AL1294" s="333"/>
      <c r="AM1294" s="333"/>
      <c r="AN1294" s="333"/>
      <c r="AO1294" s="333"/>
      <c r="AP1294" s="333"/>
      <c r="AQ1294" s="333"/>
      <c r="AR1294" s="333"/>
      <c r="AS1294" s="333"/>
      <c r="AT1294" s="333"/>
      <c r="AU1294" s="333"/>
      <c r="AV1294" s="333"/>
      <c r="AW1294" s="333"/>
      <c r="AX1294" s="333"/>
      <c r="AY1294" s="333"/>
      <c r="AZ1294" s="333"/>
      <c r="BA1294" s="333"/>
      <c r="BB1294" s="333"/>
      <c r="BC1294" s="333"/>
      <c r="BD1294" s="333"/>
      <c r="BE1294" s="333"/>
      <c r="BF1294" s="333"/>
      <c r="BG1294" s="333"/>
      <c r="BH1294" s="333"/>
      <c r="BI1294" s="333"/>
      <c r="BJ1294" s="333"/>
      <c r="BK1294" s="333"/>
      <c r="BL1294" s="333"/>
      <c r="BM1294" s="333"/>
      <c r="BN1294" s="333"/>
      <c r="BO1294" s="333"/>
      <c r="BP1294" s="333"/>
      <c r="BQ1294" s="333"/>
      <c r="BR1294" s="333"/>
      <c r="BS1294" s="333"/>
      <c r="BT1294" s="348"/>
    </row>
    <row r="1295" spans="15:72" ht="20.100000000000001" customHeight="1">
      <c r="O1295" s="11"/>
      <c r="Q1295" s="334"/>
      <c r="R1295" s="334"/>
      <c r="S1295" s="334"/>
      <c r="T1295" s="334"/>
      <c r="U1295" s="334"/>
      <c r="V1295" s="334"/>
      <c r="W1295" s="334"/>
      <c r="X1295" s="334"/>
      <c r="Y1295" s="334"/>
      <c r="Z1295" s="334"/>
      <c r="AA1295" s="334"/>
      <c r="AB1295" s="149"/>
      <c r="AC1295" s="149"/>
      <c r="AD1295" s="149"/>
      <c r="AE1295" s="149"/>
      <c r="AF1295" s="333"/>
      <c r="AG1295" s="333"/>
      <c r="AH1295" s="333"/>
      <c r="AI1295" s="333"/>
      <c r="AJ1295" s="333"/>
      <c r="AK1295" s="333"/>
      <c r="AL1295" s="333"/>
      <c r="AM1295" s="333"/>
      <c r="AN1295" s="333"/>
      <c r="AO1295" s="333"/>
      <c r="AP1295" s="333"/>
      <c r="AQ1295" s="333"/>
      <c r="AR1295" s="333"/>
      <c r="AS1295" s="333"/>
      <c r="AT1295" s="333"/>
      <c r="AU1295" s="333"/>
      <c r="AV1295" s="333"/>
      <c r="AW1295" s="333"/>
      <c r="AX1295" s="333"/>
      <c r="AY1295" s="333"/>
      <c r="AZ1295" s="333"/>
      <c r="BA1295" s="333"/>
      <c r="BB1295" s="333"/>
      <c r="BC1295" s="333"/>
      <c r="BD1295" s="333"/>
      <c r="BE1295" s="333"/>
      <c r="BF1295" s="333"/>
      <c r="BG1295" s="333"/>
      <c r="BH1295" s="333"/>
      <c r="BI1295" s="333"/>
      <c r="BJ1295" s="333"/>
      <c r="BK1295" s="333"/>
      <c r="BL1295" s="333"/>
      <c r="BM1295" s="333"/>
      <c r="BN1295" s="333"/>
      <c r="BO1295" s="333"/>
      <c r="BP1295" s="333"/>
      <c r="BQ1295" s="333"/>
      <c r="BR1295" s="333"/>
      <c r="BS1295" s="333"/>
      <c r="BT1295" s="348"/>
    </row>
    <row r="1296" spans="15:72" ht="20.100000000000001" customHeight="1">
      <c r="O1296" s="11"/>
      <c r="Q1296" s="334"/>
      <c r="R1296" s="334"/>
      <c r="S1296" s="334"/>
      <c r="T1296" s="334"/>
      <c r="U1296" s="334"/>
      <c r="V1296" s="334"/>
      <c r="W1296" s="334"/>
      <c r="X1296" s="334"/>
      <c r="Y1296" s="334"/>
      <c r="Z1296" s="334"/>
      <c r="AA1296" s="334"/>
      <c r="AB1296" s="149"/>
      <c r="AC1296" s="149"/>
      <c r="AD1296" s="149"/>
      <c r="AE1296" s="149"/>
      <c r="AF1296" s="333"/>
      <c r="AG1296" s="333"/>
      <c r="AH1296" s="333"/>
      <c r="AI1296" s="333"/>
      <c r="AJ1296" s="333"/>
      <c r="AK1296" s="333"/>
      <c r="AL1296" s="333"/>
      <c r="AM1296" s="333"/>
      <c r="AN1296" s="333"/>
      <c r="AO1296" s="333"/>
      <c r="AP1296" s="333"/>
      <c r="AQ1296" s="333"/>
      <c r="AR1296" s="333"/>
      <c r="AS1296" s="333"/>
      <c r="AT1296" s="333"/>
      <c r="AU1296" s="333"/>
      <c r="AV1296" s="333"/>
      <c r="AW1296" s="333"/>
      <c r="AX1296" s="333"/>
      <c r="AY1296" s="333"/>
      <c r="AZ1296" s="333"/>
      <c r="BA1296" s="333"/>
      <c r="BB1296" s="333"/>
      <c r="BC1296" s="333"/>
      <c r="BD1296" s="333"/>
      <c r="BE1296" s="333"/>
      <c r="BF1296" s="333"/>
      <c r="BG1296" s="333"/>
      <c r="BH1296" s="333"/>
      <c r="BI1296" s="333"/>
      <c r="BJ1296" s="333"/>
      <c r="BK1296" s="333"/>
      <c r="BL1296" s="333"/>
      <c r="BM1296" s="333"/>
      <c r="BN1296" s="333"/>
      <c r="BO1296" s="333"/>
      <c r="BP1296" s="333"/>
      <c r="BQ1296" s="333"/>
      <c r="BR1296" s="333"/>
      <c r="BS1296" s="333"/>
      <c r="BT1296" s="348"/>
    </row>
    <row r="1297" spans="15:72" ht="20.100000000000001" customHeight="1">
      <c r="O1297" s="11"/>
      <c r="Q1297" s="334"/>
      <c r="R1297" s="334"/>
      <c r="S1297" s="334"/>
      <c r="T1297" s="334"/>
      <c r="U1297" s="334"/>
      <c r="V1297" s="334"/>
      <c r="W1297" s="334"/>
      <c r="X1297" s="334"/>
      <c r="Y1297" s="334"/>
      <c r="Z1297" s="334"/>
      <c r="AA1297" s="334"/>
      <c r="AB1297" s="149"/>
      <c r="AC1297" s="149"/>
      <c r="AD1297" s="149"/>
      <c r="AE1297" s="149"/>
      <c r="AF1297" s="333"/>
      <c r="AG1297" s="333"/>
      <c r="AH1297" s="333"/>
      <c r="AI1297" s="333"/>
      <c r="AJ1297" s="333"/>
      <c r="AK1297" s="333"/>
      <c r="AL1297" s="333"/>
      <c r="AM1297" s="333"/>
      <c r="AN1297" s="333"/>
      <c r="AO1297" s="333"/>
      <c r="AP1297" s="333"/>
      <c r="AQ1297" s="333"/>
      <c r="AR1297" s="333"/>
      <c r="AS1297" s="333"/>
      <c r="AT1297" s="333"/>
      <c r="AU1297" s="333"/>
      <c r="AV1297" s="333"/>
      <c r="AW1297" s="333"/>
      <c r="AX1297" s="333"/>
      <c r="AY1297" s="333"/>
      <c r="AZ1297" s="333"/>
      <c r="BA1297" s="333"/>
      <c r="BB1297" s="333"/>
      <c r="BC1297" s="333"/>
      <c r="BD1297" s="333"/>
      <c r="BE1297" s="333"/>
      <c r="BF1297" s="333"/>
      <c r="BG1297" s="333"/>
      <c r="BH1297" s="333"/>
      <c r="BI1297" s="333"/>
      <c r="BJ1297" s="333"/>
      <c r="BK1297" s="333"/>
      <c r="BL1297" s="333"/>
      <c r="BM1297" s="333"/>
      <c r="BN1297" s="333"/>
      <c r="BO1297" s="333"/>
      <c r="BP1297" s="333"/>
      <c r="BQ1297" s="333"/>
      <c r="BR1297" s="333"/>
      <c r="BS1297" s="333"/>
      <c r="BT1297" s="348"/>
    </row>
    <row r="1298" spans="15:72" ht="20.100000000000001" customHeight="1">
      <c r="O1298" s="11"/>
      <c r="Q1298" s="334"/>
      <c r="R1298" s="334"/>
      <c r="S1298" s="334"/>
      <c r="T1298" s="334"/>
      <c r="U1298" s="334"/>
      <c r="V1298" s="334"/>
      <c r="W1298" s="334"/>
      <c r="X1298" s="334"/>
      <c r="Y1298" s="334"/>
      <c r="Z1298" s="334"/>
      <c r="AA1298" s="334"/>
      <c r="AB1298" s="149"/>
      <c r="AC1298" s="149"/>
      <c r="AD1298" s="149"/>
      <c r="AE1298" s="149"/>
      <c r="AF1298" s="333"/>
      <c r="AG1298" s="333"/>
      <c r="AH1298" s="333"/>
      <c r="AI1298" s="333"/>
      <c r="AJ1298" s="333"/>
      <c r="AK1298" s="333"/>
      <c r="AL1298" s="333"/>
      <c r="AM1298" s="333"/>
      <c r="AN1298" s="333"/>
      <c r="AO1298" s="333"/>
      <c r="AP1298" s="333"/>
      <c r="AQ1298" s="333"/>
      <c r="AR1298" s="333"/>
      <c r="AS1298" s="333"/>
      <c r="AT1298" s="333"/>
      <c r="AU1298" s="333"/>
      <c r="AV1298" s="333"/>
      <c r="AW1298" s="333"/>
      <c r="AX1298" s="333"/>
      <c r="AY1298" s="333"/>
      <c r="AZ1298" s="333"/>
      <c r="BA1298" s="333"/>
      <c r="BB1298" s="333"/>
      <c r="BC1298" s="333"/>
      <c r="BD1298" s="333"/>
      <c r="BE1298" s="333"/>
      <c r="BF1298" s="333"/>
      <c r="BG1298" s="333"/>
      <c r="BH1298" s="333"/>
      <c r="BI1298" s="333"/>
      <c r="BJ1298" s="333"/>
      <c r="BK1298" s="333"/>
      <c r="BL1298" s="333"/>
      <c r="BM1298" s="333"/>
      <c r="BN1298" s="333"/>
      <c r="BO1298" s="333"/>
      <c r="BP1298" s="333"/>
      <c r="BQ1298" s="333"/>
      <c r="BR1298" s="333"/>
      <c r="BS1298" s="333"/>
      <c r="BT1298" s="348"/>
    </row>
    <row r="1299" spans="15:72" ht="20.100000000000001" customHeight="1">
      <c r="O1299" s="11"/>
      <c r="Q1299" s="334"/>
      <c r="R1299" s="334"/>
      <c r="S1299" s="334"/>
      <c r="T1299" s="334"/>
      <c r="U1299" s="334"/>
      <c r="V1299" s="334"/>
      <c r="W1299" s="334"/>
      <c r="X1299" s="334"/>
      <c r="Y1299" s="334"/>
      <c r="Z1299" s="334"/>
      <c r="AA1299" s="334"/>
      <c r="AB1299" s="149"/>
      <c r="AC1299" s="149"/>
      <c r="AD1299" s="149"/>
      <c r="AE1299" s="149"/>
      <c r="AF1299" s="333"/>
      <c r="AG1299" s="333"/>
      <c r="AH1299" s="333"/>
      <c r="AI1299" s="333"/>
      <c r="AJ1299" s="333"/>
      <c r="AK1299" s="333"/>
      <c r="AL1299" s="333"/>
      <c r="AM1299" s="333"/>
      <c r="AN1299" s="333"/>
      <c r="AO1299" s="333"/>
      <c r="AP1299" s="333"/>
      <c r="AQ1299" s="333"/>
      <c r="AR1299" s="333"/>
      <c r="AS1299" s="333"/>
      <c r="AT1299" s="333"/>
      <c r="AU1299" s="333"/>
      <c r="AV1299" s="333"/>
      <c r="AW1299" s="333"/>
      <c r="AX1299" s="333"/>
      <c r="AY1299" s="333"/>
      <c r="AZ1299" s="333"/>
      <c r="BA1299" s="333"/>
      <c r="BB1299" s="333"/>
      <c r="BC1299" s="333"/>
      <c r="BD1299" s="333"/>
      <c r="BE1299" s="333"/>
      <c r="BF1299" s="333"/>
      <c r="BG1299" s="333"/>
      <c r="BH1299" s="333"/>
      <c r="BI1299" s="333"/>
      <c r="BJ1299" s="333"/>
      <c r="BK1299" s="333"/>
      <c r="BL1299" s="333"/>
      <c r="BM1299" s="333"/>
      <c r="BN1299" s="333"/>
      <c r="BO1299" s="333"/>
      <c r="BP1299" s="333"/>
      <c r="BQ1299" s="333"/>
      <c r="BR1299" s="333"/>
      <c r="BS1299" s="333"/>
      <c r="BT1299" s="348"/>
    </row>
    <row r="1300" spans="15:72" ht="20.100000000000001" customHeight="1">
      <c r="O1300" s="11"/>
      <c r="R1300" s="151"/>
      <c r="S1300" s="151"/>
      <c r="T1300" s="151"/>
      <c r="U1300" s="151"/>
      <c r="V1300" s="151"/>
      <c r="X1300" s="149"/>
      <c r="Y1300" s="149"/>
      <c r="Z1300" s="149"/>
      <c r="AA1300" s="149"/>
      <c r="AB1300" s="149"/>
      <c r="AC1300" s="149"/>
      <c r="AD1300" s="149"/>
      <c r="AE1300" s="149"/>
      <c r="AF1300" s="333"/>
      <c r="AG1300" s="333"/>
      <c r="AH1300" s="333"/>
      <c r="AI1300" s="333"/>
      <c r="AJ1300" s="333"/>
      <c r="AK1300" s="333"/>
      <c r="AL1300" s="333"/>
      <c r="AM1300" s="333"/>
      <c r="AN1300" s="333"/>
      <c r="AO1300" s="333"/>
      <c r="AP1300" s="333"/>
      <c r="AQ1300" s="333"/>
      <c r="AR1300" s="333"/>
      <c r="AS1300" s="333"/>
      <c r="AT1300" s="333"/>
      <c r="AU1300" s="333"/>
      <c r="AV1300" s="333"/>
      <c r="AW1300" s="333"/>
      <c r="AX1300" s="333"/>
      <c r="AY1300" s="333"/>
      <c r="AZ1300" s="333"/>
      <c r="BA1300" s="333"/>
      <c r="BB1300" s="333"/>
      <c r="BC1300" s="333"/>
      <c r="BD1300" s="333"/>
      <c r="BE1300" s="333"/>
      <c r="BF1300" s="333"/>
      <c r="BG1300" s="333"/>
      <c r="BH1300" s="333"/>
      <c r="BI1300" s="333"/>
      <c r="BJ1300" s="333"/>
      <c r="BK1300" s="333"/>
      <c r="BL1300" s="333"/>
      <c r="BM1300" s="333"/>
      <c r="BN1300" s="333"/>
      <c r="BO1300" s="333"/>
      <c r="BP1300" s="333"/>
      <c r="BQ1300" s="333"/>
      <c r="BR1300" s="333"/>
      <c r="BS1300" s="333"/>
      <c r="BT1300" s="348"/>
    </row>
    <row r="1301" spans="15:72" ht="20.100000000000001" customHeight="1">
      <c r="O1301" s="11"/>
      <c r="R1301" s="151"/>
      <c r="S1301" s="151"/>
      <c r="T1301" s="151"/>
      <c r="U1301" s="151"/>
      <c r="V1301" s="151"/>
      <c r="X1301" s="149"/>
      <c r="Y1301" s="149"/>
      <c r="Z1301" s="149"/>
      <c r="AA1301" s="149"/>
      <c r="AB1301" s="149"/>
      <c r="AC1301" s="149"/>
      <c r="AD1301" s="149"/>
      <c r="AE1301" s="149"/>
      <c r="AF1301" s="333"/>
      <c r="AG1301" s="333"/>
      <c r="AH1301" s="333"/>
      <c r="AI1301" s="333"/>
      <c r="AJ1301" s="333"/>
      <c r="AK1301" s="333"/>
      <c r="AL1301" s="333"/>
      <c r="AM1301" s="333"/>
      <c r="AN1301" s="333"/>
      <c r="AO1301" s="333"/>
      <c r="AP1301" s="333"/>
      <c r="AQ1301" s="333"/>
      <c r="AR1301" s="333"/>
      <c r="AS1301" s="333"/>
      <c r="AT1301" s="333"/>
      <c r="AU1301" s="333"/>
      <c r="AV1301" s="333"/>
      <c r="AW1301" s="333"/>
      <c r="AX1301" s="333"/>
      <c r="AY1301" s="333"/>
      <c r="AZ1301" s="333"/>
      <c r="BA1301" s="333"/>
      <c r="BB1301" s="333"/>
      <c r="BC1301" s="333"/>
      <c r="BD1301" s="333"/>
      <c r="BE1301" s="333"/>
      <c r="BF1301" s="333"/>
      <c r="BG1301" s="333"/>
      <c r="BH1301" s="333"/>
      <c r="BI1301" s="333"/>
      <c r="BJ1301" s="333"/>
      <c r="BK1301" s="333"/>
      <c r="BL1301" s="333"/>
      <c r="BM1301" s="333"/>
      <c r="BN1301" s="333"/>
      <c r="BO1301" s="333"/>
      <c r="BP1301" s="333"/>
      <c r="BQ1301" s="333"/>
      <c r="BR1301" s="333"/>
      <c r="BS1301" s="333"/>
      <c r="BT1301" s="348"/>
    </row>
    <row r="1302" spans="15:72" ht="20.100000000000001" customHeight="1">
      <c r="O1302" s="11"/>
      <c r="R1302" s="151"/>
      <c r="S1302" s="151"/>
      <c r="T1302" s="151"/>
      <c r="U1302" s="151"/>
      <c r="V1302" s="151"/>
      <c r="X1302" s="149"/>
      <c r="Y1302" s="149"/>
      <c r="Z1302" s="149"/>
      <c r="AA1302" s="149"/>
      <c r="AB1302" s="149"/>
      <c r="AC1302" s="149"/>
      <c r="AD1302" s="149"/>
      <c r="AE1302" s="149"/>
      <c r="AF1302" s="333"/>
      <c r="AG1302" s="333"/>
      <c r="AH1302" s="333"/>
      <c r="AI1302" s="333"/>
      <c r="AJ1302" s="333"/>
      <c r="AK1302" s="333"/>
      <c r="AL1302" s="333"/>
      <c r="AM1302" s="333"/>
      <c r="AN1302" s="333"/>
      <c r="AO1302" s="333"/>
      <c r="AP1302" s="333"/>
      <c r="AQ1302" s="333"/>
      <c r="AR1302" s="333"/>
      <c r="AS1302" s="333"/>
      <c r="AT1302" s="333"/>
      <c r="AU1302" s="333"/>
      <c r="AV1302" s="333"/>
      <c r="AW1302" s="333"/>
      <c r="AX1302" s="333"/>
      <c r="AY1302" s="333"/>
      <c r="AZ1302" s="333"/>
      <c r="BA1302" s="333"/>
      <c r="BB1302" s="333"/>
      <c r="BC1302" s="333"/>
      <c r="BD1302" s="333"/>
      <c r="BE1302" s="333"/>
      <c r="BF1302" s="333"/>
      <c r="BG1302" s="333"/>
      <c r="BH1302" s="333"/>
      <c r="BI1302" s="333"/>
      <c r="BJ1302" s="333"/>
      <c r="BK1302" s="333"/>
      <c r="BL1302" s="333"/>
      <c r="BM1302" s="333"/>
      <c r="BN1302" s="333"/>
      <c r="BO1302" s="333"/>
      <c r="BP1302" s="333"/>
      <c r="BQ1302" s="333"/>
      <c r="BR1302" s="333"/>
      <c r="BS1302" s="333"/>
      <c r="BT1302" s="348"/>
    </row>
    <row r="1303" spans="15:72" ht="20.100000000000001" customHeight="1">
      <c r="O1303" s="11"/>
      <c r="AF1303" s="333"/>
      <c r="AG1303" s="333"/>
      <c r="AH1303" s="333"/>
      <c r="AI1303" s="333"/>
      <c r="AJ1303" s="333"/>
      <c r="AK1303" s="333"/>
      <c r="AL1303" s="333"/>
      <c r="AM1303" s="333"/>
      <c r="AN1303" s="333"/>
      <c r="AO1303" s="333"/>
      <c r="AP1303" s="333"/>
      <c r="AQ1303" s="333"/>
      <c r="AR1303" s="333"/>
      <c r="AS1303" s="333"/>
      <c r="AT1303" s="333"/>
      <c r="AU1303" s="333"/>
      <c r="AV1303" s="333"/>
      <c r="AW1303" s="333"/>
      <c r="AX1303" s="333"/>
      <c r="AY1303" s="333"/>
      <c r="AZ1303" s="333"/>
      <c r="BA1303" s="333"/>
      <c r="BB1303" s="333"/>
      <c r="BC1303" s="333"/>
      <c r="BD1303" s="333"/>
      <c r="BE1303" s="333"/>
      <c r="BF1303" s="333"/>
      <c r="BG1303" s="333"/>
      <c r="BH1303" s="333"/>
      <c r="BI1303" s="333"/>
      <c r="BJ1303" s="333"/>
      <c r="BK1303" s="333"/>
      <c r="BL1303" s="333"/>
      <c r="BM1303" s="333"/>
      <c r="BN1303" s="333"/>
      <c r="BO1303" s="333"/>
      <c r="BP1303" s="333"/>
      <c r="BQ1303" s="333"/>
      <c r="BR1303" s="333"/>
      <c r="BS1303" s="333"/>
      <c r="BT1303" s="348"/>
    </row>
    <row r="1304" spans="15:72" ht="20.100000000000001" customHeight="1">
      <c r="O1304" s="11"/>
      <c r="AF1304" s="333"/>
      <c r="AG1304" s="333"/>
      <c r="AH1304" s="333"/>
      <c r="AI1304" s="333"/>
      <c r="AJ1304" s="333"/>
      <c r="AK1304" s="333"/>
      <c r="AL1304" s="333"/>
      <c r="AM1304" s="333"/>
      <c r="AN1304" s="333"/>
      <c r="AO1304" s="333"/>
      <c r="AP1304" s="333"/>
      <c r="AQ1304" s="333"/>
      <c r="AR1304" s="333"/>
      <c r="AS1304" s="333"/>
      <c r="AT1304" s="333"/>
      <c r="AU1304" s="333"/>
      <c r="AV1304" s="333"/>
      <c r="AW1304" s="333"/>
      <c r="AX1304" s="333"/>
      <c r="AY1304" s="333"/>
      <c r="AZ1304" s="333"/>
      <c r="BA1304" s="333"/>
      <c r="BB1304" s="333"/>
      <c r="BC1304" s="333"/>
      <c r="BD1304" s="333"/>
      <c r="BE1304" s="333"/>
      <c r="BF1304" s="333"/>
      <c r="BG1304" s="333"/>
      <c r="BH1304" s="333"/>
      <c r="BI1304" s="333"/>
      <c r="BJ1304" s="333"/>
      <c r="BK1304" s="333"/>
      <c r="BL1304" s="333"/>
      <c r="BM1304" s="333"/>
      <c r="BN1304" s="333"/>
      <c r="BO1304" s="333"/>
      <c r="BP1304" s="333"/>
      <c r="BQ1304" s="333"/>
      <c r="BR1304" s="333"/>
      <c r="BS1304" s="333"/>
      <c r="BT1304" s="348"/>
    </row>
    <row r="1305" spans="15:72" ht="20.100000000000001" customHeight="1">
      <c r="O1305" s="11"/>
      <c r="AF1305" s="333"/>
      <c r="AG1305" s="333"/>
      <c r="AH1305" s="333"/>
      <c r="AI1305" s="333"/>
      <c r="AJ1305" s="333"/>
      <c r="AK1305" s="333"/>
      <c r="AL1305" s="333"/>
      <c r="AM1305" s="333"/>
      <c r="AN1305" s="333"/>
      <c r="AO1305" s="333"/>
      <c r="AP1305" s="333"/>
      <c r="AQ1305" s="333"/>
      <c r="AR1305" s="333"/>
      <c r="AS1305" s="333"/>
      <c r="AT1305" s="333"/>
      <c r="AU1305" s="333"/>
      <c r="AV1305" s="333"/>
      <c r="AW1305" s="333"/>
      <c r="AX1305" s="333"/>
      <c r="AY1305" s="333"/>
      <c r="AZ1305" s="333"/>
      <c r="BA1305" s="333"/>
      <c r="BB1305" s="333"/>
      <c r="BC1305" s="333"/>
      <c r="BD1305" s="333"/>
      <c r="BE1305" s="333"/>
      <c r="BF1305" s="333"/>
      <c r="BG1305" s="333"/>
      <c r="BH1305" s="333"/>
      <c r="BI1305" s="333"/>
      <c r="BJ1305" s="333"/>
      <c r="BK1305" s="333"/>
      <c r="BL1305" s="333"/>
      <c r="BM1305" s="333"/>
      <c r="BN1305" s="333"/>
      <c r="BO1305" s="333"/>
      <c r="BP1305" s="333"/>
      <c r="BQ1305" s="333"/>
      <c r="BR1305" s="333"/>
      <c r="BS1305" s="333"/>
      <c r="BT1305" s="348"/>
    </row>
    <row r="1306" spans="15:72" ht="20.100000000000001" customHeight="1">
      <c r="O1306" s="11"/>
      <c r="AF1306" s="333"/>
      <c r="AG1306" s="333"/>
      <c r="AH1306" s="333"/>
      <c r="AI1306" s="333"/>
      <c r="AJ1306" s="333"/>
      <c r="AK1306" s="333"/>
      <c r="AL1306" s="333"/>
      <c r="AM1306" s="333"/>
      <c r="AN1306" s="333"/>
      <c r="AO1306" s="333"/>
      <c r="AP1306" s="333"/>
      <c r="AQ1306" s="333"/>
      <c r="AR1306" s="333"/>
      <c r="AS1306" s="333"/>
      <c r="AT1306" s="333"/>
      <c r="AU1306" s="333"/>
      <c r="AV1306" s="333"/>
      <c r="AW1306" s="333"/>
      <c r="AX1306" s="333"/>
      <c r="AY1306" s="333"/>
      <c r="AZ1306" s="333"/>
      <c r="BA1306" s="333"/>
      <c r="BB1306" s="333"/>
      <c r="BC1306" s="333"/>
      <c r="BD1306" s="333"/>
      <c r="BE1306" s="333"/>
      <c r="BF1306" s="333"/>
      <c r="BG1306" s="333"/>
      <c r="BH1306" s="333"/>
      <c r="BI1306" s="333"/>
      <c r="BJ1306" s="333"/>
      <c r="BK1306" s="333"/>
      <c r="BL1306" s="333"/>
      <c r="BM1306" s="333"/>
      <c r="BN1306" s="333"/>
      <c r="BO1306" s="333"/>
      <c r="BP1306" s="333"/>
      <c r="BQ1306" s="333"/>
      <c r="BR1306" s="333"/>
      <c r="BS1306" s="333"/>
      <c r="BT1306" s="348"/>
    </row>
    <row r="1307" spans="15:72" ht="20.100000000000001" customHeight="1">
      <c r="O1307" s="11"/>
      <c r="AF1307" s="333"/>
      <c r="AG1307" s="333"/>
      <c r="AH1307" s="333"/>
      <c r="AI1307" s="333"/>
      <c r="AJ1307" s="333"/>
      <c r="AK1307" s="333"/>
      <c r="AL1307" s="333"/>
      <c r="AM1307" s="333"/>
      <c r="AN1307" s="333"/>
      <c r="AO1307" s="333"/>
      <c r="AP1307" s="333"/>
      <c r="AQ1307" s="333"/>
      <c r="AR1307" s="333"/>
      <c r="AS1307" s="333"/>
      <c r="AT1307" s="333"/>
      <c r="AU1307" s="333"/>
      <c r="AV1307" s="333"/>
      <c r="AW1307" s="333"/>
      <c r="AX1307" s="333"/>
      <c r="AY1307" s="333"/>
      <c r="AZ1307" s="333"/>
      <c r="BA1307" s="333"/>
      <c r="BB1307" s="333"/>
      <c r="BC1307" s="333"/>
      <c r="BD1307" s="333"/>
      <c r="BE1307" s="333"/>
      <c r="BF1307" s="333"/>
      <c r="BG1307" s="333"/>
      <c r="BH1307" s="333"/>
      <c r="BI1307" s="333"/>
      <c r="BJ1307" s="333"/>
      <c r="BK1307" s="333"/>
      <c r="BL1307" s="333"/>
      <c r="BM1307" s="333"/>
      <c r="BN1307" s="333"/>
      <c r="BO1307" s="333"/>
      <c r="BP1307" s="333"/>
      <c r="BQ1307" s="333"/>
      <c r="BR1307" s="333"/>
      <c r="BS1307" s="333"/>
      <c r="BT1307" s="348"/>
    </row>
    <row r="1308" spans="15:72" ht="20.100000000000001" customHeight="1">
      <c r="O1308" s="11"/>
      <c r="AF1308" s="333"/>
      <c r="AG1308" s="333"/>
      <c r="AH1308" s="333"/>
      <c r="AI1308" s="333"/>
      <c r="AJ1308" s="333"/>
      <c r="AK1308" s="333"/>
      <c r="AL1308" s="333"/>
      <c r="AM1308" s="333"/>
      <c r="AN1308" s="333"/>
      <c r="AO1308" s="333"/>
      <c r="AP1308" s="333"/>
      <c r="AQ1308" s="333"/>
      <c r="AR1308" s="333"/>
      <c r="AS1308" s="333"/>
      <c r="AT1308" s="333"/>
      <c r="AU1308" s="333"/>
      <c r="AV1308" s="333"/>
      <c r="AW1308" s="333"/>
      <c r="AX1308" s="333"/>
      <c r="AY1308" s="333"/>
      <c r="AZ1308" s="333"/>
      <c r="BA1308" s="333"/>
      <c r="BB1308" s="333"/>
      <c r="BC1308" s="333"/>
      <c r="BD1308" s="333"/>
      <c r="BE1308" s="333"/>
      <c r="BF1308" s="333"/>
      <c r="BG1308" s="333"/>
      <c r="BH1308" s="333"/>
      <c r="BI1308" s="333"/>
      <c r="BJ1308" s="333"/>
      <c r="BK1308" s="333"/>
      <c r="BL1308" s="333"/>
      <c r="BM1308" s="333"/>
      <c r="BN1308" s="333"/>
      <c r="BO1308" s="333"/>
      <c r="BP1308" s="333"/>
      <c r="BQ1308" s="333"/>
      <c r="BR1308" s="333"/>
      <c r="BS1308" s="333"/>
      <c r="BT1308" s="348"/>
    </row>
    <row r="1309" spans="15:72" ht="20.100000000000001" customHeight="1">
      <c r="O1309" s="11"/>
      <c r="AF1309" s="333"/>
      <c r="AG1309" s="333"/>
      <c r="AH1309" s="333"/>
      <c r="AI1309" s="333"/>
      <c r="AJ1309" s="333"/>
      <c r="AK1309" s="333"/>
      <c r="AL1309" s="333"/>
      <c r="AM1309" s="333"/>
      <c r="AN1309" s="333"/>
      <c r="AO1309" s="333"/>
      <c r="AP1309" s="333"/>
      <c r="AQ1309" s="333"/>
      <c r="AR1309" s="333"/>
      <c r="AS1309" s="333"/>
      <c r="AT1309" s="333"/>
      <c r="AU1309" s="333"/>
      <c r="AV1309" s="333"/>
      <c r="AW1309" s="333"/>
      <c r="AX1309" s="333"/>
      <c r="AY1309" s="333"/>
      <c r="AZ1309" s="333"/>
      <c r="BA1309" s="333"/>
      <c r="BB1309" s="333"/>
      <c r="BC1309" s="333"/>
      <c r="BD1309" s="333"/>
      <c r="BE1309" s="333"/>
      <c r="BF1309" s="333"/>
      <c r="BG1309" s="333"/>
      <c r="BH1309" s="333"/>
      <c r="BI1309" s="333"/>
      <c r="BJ1309" s="333"/>
      <c r="BK1309" s="333"/>
      <c r="BL1309" s="333"/>
      <c r="BM1309" s="333"/>
      <c r="BN1309" s="333"/>
      <c r="BO1309" s="333"/>
      <c r="BP1309" s="333"/>
      <c r="BQ1309" s="333"/>
      <c r="BR1309" s="333"/>
      <c r="BS1309" s="333"/>
      <c r="BT1309" s="348"/>
    </row>
    <row r="1310" spans="15:72" ht="20.100000000000001" customHeight="1">
      <c r="O1310" s="11"/>
      <c r="AF1310" s="333"/>
      <c r="AG1310" s="333"/>
      <c r="AH1310" s="333"/>
      <c r="AI1310" s="333"/>
      <c r="AJ1310" s="333"/>
      <c r="AK1310" s="333"/>
      <c r="AL1310" s="333"/>
      <c r="AM1310" s="333"/>
      <c r="AN1310" s="333"/>
      <c r="AO1310" s="333"/>
      <c r="AP1310" s="333"/>
      <c r="AQ1310" s="333"/>
      <c r="AR1310" s="333"/>
      <c r="AS1310" s="333"/>
      <c r="AT1310" s="333"/>
      <c r="AU1310" s="333"/>
      <c r="AV1310" s="333"/>
      <c r="AW1310" s="333"/>
      <c r="AX1310" s="333"/>
      <c r="AY1310" s="333"/>
      <c r="AZ1310" s="333"/>
      <c r="BA1310" s="333"/>
      <c r="BB1310" s="333"/>
      <c r="BC1310" s="333"/>
      <c r="BD1310" s="333"/>
      <c r="BE1310" s="333"/>
      <c r="BF1310" s="333"/>
      <c r="BG1310" s="333"/>
      <c r="BH1310" s="333"/>
      <c r="BI1310" s="333"/>
      <c r="BJ1310" s="333"/>
      <c r="BK1310" s="333"/>
      <c r="BL1310" s="333"/>
      <c r="BM1310" s="333"/>
      <c r="BN1310" s="333"/>
      <c r="BO1310" s="333"/>
      <c r="BP1310" s="333"/>
      <c r="BQ1310" s="333"/>
      <c r="BR1310" s="333"/>
      <c r="BS1310" s="333"/>
      <c r="BT1310" s="348"/>
    </row>
    <row r="1311" spans="15:72" ht="20.100000000000001" customHeight="1" thickBot="1">
      <c r="O1311" s="15"/>
      <c r="P1311" s="16"/>
      <c r="Q1311" s="16"/>
      <c r="R1311" s="16"/>
      <c r="S1311" s="16"/>
      <c r="T1311" s="16"/>
      <c r="U1311" s="16"/>
      <c r="V1311" s="16"/>
      <c r="W1311" s="16"/>
      <c r="X1311" s="16"/>
      <c r="Y1311" s="16"/>
      <c r="Z1311" s="16"/>
      <c r="AA1311" s="16"/>
      <c r="AB1311" s="16"/>
      <c r="AC1311" s="16"/>
      <c r="AD1311" s="16"/>
      <c r="AE1311" s="16"/>
      <c r="AF1311" s="346"/>
      <c r="AG1311" s="346"/>
      <c r="AH1311" s="346"/>
      <c r="AI1311" s="346"/>
      <c r="AJ1311" s="346"/>
      <c r="AK1311" s="346"/>
      <c r="AL1311" s="346"/>
      <c r="AM1311" s="346"/>
      <c r="AN1311" s="346"/>
      <c r="AO1311" s="346"/>
      <c r="AP1311" s="346"/>
      <c r="AQ1311" s="346"/>
      <c r="AR1311" s="346"/>
      <c r="AS1311" s="346"/>
      <c r="AT1311" s="346"/>
      <c r="AU1311" s="346"/>
      <c r="AV1311" s="346"/>
      <c r="AW1311" s="346"/>
      <c r="AX1311" s="346"/>
      <c r="AY1311" s="346"/>
      <c r="AZ1311" s="346"/>
      <c r="BA1311" s="346"/>
      <c r="BB1311" s="346"/>
      <c r="BC1311" s="346"/>
      <c r="BD1311" s="346"/>
      <c r="BE1311" s="346"/>
      <c r="BF1311" s="346"/>
      <c r="BG1311" s="346"/>
      <c r="BH1311" s="346"/>
      <c r="BI1311" s="346"/>
      <c r="BJ1311" s="346"/>
      <c r="BK1311" s="346"/>
      <c r="BL1311" s="346"/>
      <c r="BM1311" s="346"/>
      <c r="BN1311" s="346"/>
      <c r="BO1311" s="346"/>
      <c r="BP1311" s="346"/>
      <c r="BQ1311" s="346"/>
      <c r="BR1311" s="346"/>
      <c r="BS1311" s="346"/>
      <c r="BT1311" s="349"/>
    </row>
    <row r="1312" spans="15:72" ht="20.100000000000001" customHeight="1"/>
    <row r="1313" spans="15:73" ht="20.100000000000001" customHeight="1"/>
    <row r="1314" spans="15:73" ht="20.100000000000001" customHeight="1"/>
    <row r="1315" spans="15:73" ht="20.100000000000001" customHeight="1" thickBot="1"/>
    <row r="1316" spans="15:73" ht="15.75" customHeight="1">
      <c r="O1316" s="350" t="s">
        <v>144</v>
      </c>
      <c r="P1316" s="351"/>
      <c r="Q1316" s="351"/>
      <c r="R1316" s="351"/>
      <c r="S1316" s="351"/>
      <c r="T1316" s="351"/>
      <c r="U1316" s="351"/>
      <c r="V1316" s="351"/>
      <c r="W1316" s="351"/>
      <c r="X1316" s="351"/>
      <c r="Y1316" s="351"/>
      <c r="Z1316" s="351"/>
      <c r="AA1316" s="351"/>
      <c r="AB1316" s="351"/>
      <c r="AC1316" s="351"/>
      <c r="AD1316" s="351"/>
      <c r="AE1316" s="351"/>
      <c r="AF1316" s="351"/>
      <c r="AG1316" s="351"/>
      <c r="AH1316" s="351"/>
      <c r="AI1316" s="351"/>
      <c r="AJ1316" s="351"/>
      <c r="AK1316" s="351"/>
      <c r="AL1316" s="351"/>
      <c r="AM1316" s="351"/>
      <c r="AN1316" s="351"/>
      <c r="AO1316" s="351"/>
      <c r="AP1316" s="351"/>
      <c r="AQ1316" s="351"/>
      <c r="AR1316" s="351"/>
      <c r="AS1316" s="351"/>
      <c r="AT1316" s="351"/>
      <c r="AU1316" s="351"/>
      <c r="AV1316" s="351"/>
      <c r="AW1316" s="351"/>
      <c r="AX1316" s="351"/>
      <c r="AY1316" s="351"/>
      <c r="AZ1316" s="351"/>
      <c r="BA1316" s="351"/>
      <c r="BB1316" s="351"/>
      <c r="BC1316" s="351"/>
      <c r="BD1316" s="351"/>
      <c r="BE1316" s="351"/>
      <c r="BF1316" s="351"/>
      <c r="BG1316" s="351"/>
      <c r="BH1316" s="351"/>
      <c r="BI1316" s="351"/>
      <c r="BJ1316" s="351"/>
      <c r="BK1316" s="351"/>
      <c r="BL1316" s="351"/>
      <c r="BM1316" s="351"/>
      <c r="BN1316" s="351"/>
      <c r="BO1316" s="351"/>
      <c r="BP1316" s="351"/>
      <c r="BQ1316" s="351"/>
      <c r="BR1316" s="351"/>
      <c r="BS1316" s="351"/>
      <c r="BT1316" s="351"/>
      <c r="BU1316" s="352"/>
    </row>
    <row r="1317" spans="15:73" ht="15.75" customHeight="1">
      <c r="O1317" s="353"/>
      <c r="P1317" s="354"/>
      <c r="Q1317" s="354"/>
      <c r="R1317" s="354"/>
      <c r="S1317" s="354"/>
      <c r="T1317" s="354"/>
      <c r="U1317" s="354"/>
      <c r="V1317" s="354"/>
      <c r="W1317" s="354"/>
      <c r="X1317" s="354"/>
      <c r="Y1317" s="354"/>
      <c r="Z1317" s="354"/>
      <c r="AA1317" s="354"/>
      <c r="AB1317" s="354"/>
      <c r="AC1317" s="354"/>
      <c r="AD1317" s="354"/>
      <c r="AE1317" s="354"/>
      <c r="AF1317" s="354"/>
      <c r="AG1317" s="354"/>
      <c r="AH1317" s="354"/>
      <c r="AI1317" s="354"/>
      <c r="AJ1317" s="354"/>
      <c r="AK1317" s="354"/>
      <c r="AL1317" s="354"/>
      <c r="AM1317" s="354"/>
      <c r="AN1317" s="354"/>
      <c r="AO1317" s="354"/>
      <c r="AP1317" s="354"/>
      <c r="AQ1317" s="354"/>
      <c r="AR1317" s="354"/>
      <c r="AS1317" s="354"/>
      <c r="AT1317" s="354"/>
      <c r="AU1317" s="354"/>
      <c r="AV1317" s="354"/>
      <c r="AW1317" s="354"/>
      <c r="AX1317" s="354"/>
      <c r="AY1317" s="354"/>
      <c r="AZ1317" s="354"/>
      <c r="BA1317" s="354"/>
      <c r="BB1317" s="354"/>
      <c r="BC1317" s="354"/>
      <c r="BD1317" s="354"/>
      <c r="BE1317" s="354"/>
      <c r="BF1317" s="354"/>
      <c r="BG1317" s="354"/>
      <c r="BH1317" s="354"/>
      <c r="BI1317" s="354"/>
      <c r="BJ1317" s="354"/>
      <c r="BK1317" s="354"/>
      <c r="BL1317" s="354"/>
      <c r="BM1317" s="354"/>
      <c r="BN1317" s="354"/>
      <c r="BO1317" s="354"/>
      <c r="BP1317" s="354"/>
      <c r="BQ1317" s="354"/>
      <c r="BR1317" s="354"/>
      <c r="BS1317" s="354"/>
      <c r="BT1317" s="354"/>
      <c r="BU1317" s="355"/>
    </row>
    <row r="1318" spans="15:73" ht="16.5" customHeight="1" thickBot="1">
      <c r="O1318" s="356"/>
      <c r="P1318" s="357"/>
      <c r="Q1318" s="357"/>
      <c r="R1318" s="357"/>
      <c r="S1318" s="357"/>
      <c r="T1318" s="357"/>
      <c r="U1318" s="357"/>
      <c r="V1318" s="357"/>
      <c r="W1318" s="357"/>
      <c r="X1318" s="357"/>
      <c r="Y1318" s="357"/>
      <c r="Z1318" s="357"/>
      <c r="AA1318" s="357"/>
      <c r="AB1318" s="357"/>
      <c r="AC1318" s="357"/>
      <c r="AD1318" s="357"/>
      <c r="AE1318" s="357"/>
      <c r="AF1318" s="357"/>
      <c r="AG1318" s="357"/>
      <c r="AH1318" s="357"/>
      <c r="AI1318" s="357"/>
      <c r="AJ1318" s="357"/>
      <c r="AK1318" s="357"/>
      <c r="AL1318" s="357"/>
      <c r="AM1318" s="357"/>
      <c r="AN1318" s="357"/>
      <c r="AO1318" s="357"/>
      <c r="AP1318" s="357"/>
      <c r="AQ1318" s="357"/>
      <c r="AR1318" s="357"/>
      <c r="AS1318" s="357"/>
      <c r="AT1318" s="357"/>
      <c r="AU1318" s="357"/>
      <c r="AV1318" s="357"/>
      <c r="AW1318" s="357"/>
      <c r="AX1318" s="357"/>
      <c r="AY1318" s="357"/>
      <c r="AZ1318" s="357"/>
      <c r="BA1318" s="357"/>
      <c r="BB1318" s="357"/>
      <c r="BC1318" s="357"/>
      <c r="BD1318" s="357"/>
      <c r="BE1318" s="357"/>
      <c r="BF1318" s="357"/>
      <c r="BG1318" s="357"/>
      <c r="BH1318" s="357"/>
      <c r="BI1318" s="357"/>
      <c r="BJ1318" s="357"/>
      <c r="BK1318" s="357"/>
      <c r="BL1318" s="357"/>
      <c r="BM1318" s="357"/>
      <c r="BN1318" s="357"/>
      <c r="BO1318" s="357"/>
      <c r="BP1318" s="357"/>
      <c r="BQ1318" s="357"/>
      <c r="BR1318" s="357"/>
      <c r="BS1318" s="357"/>
      <c r="BT1318" s="357"/>
      <c r="BU1318" s="358"/>
    </row>
    <row r="1320" spans="15:73" ht="16.5" thickBot="1"/>
    <row r="1321" spans="15:73" ht="20.100000000000001" customHeight="1">
      <c r="O1321" s="359" t="s">
        <v>139</v>
      </c>
      <c r="P1321" s="360"/>
      <c r="Q1321" s="361"/>
      <c r="S1321" s="271" t="s">
        <v>140</v>
      </c>
      <c r="T1321" s="272"/>
      <c r="U1321" s="272"/>
      <c r="V1321" s="272"/>
      <c r="W1321" s="272"/>
      <c r="X1321" s="272"/>
      <c r="Y1321" s="272"/>
      <c r="Z1321" s="272"/>
      <c r="AA1321" s="272"/>
      <c r="AB1321" s="272"/>
      <c r="AC1321" s="272"/>
      <c r="AD1321" s="272"/>
      <c r="AE1321" s="272"/>
      <c r="AF1321" s="272"/>
      <c r="AG1321" s="272"/>
      <c r="AH1321" s="272"/>
      <c r="AI1321" s="272"/>
      <c r="AJ1321" s="272"/>
      <c r="AK1321" s="272"/>
      <c r="AL1321" s="272"/>
      <c r="AM1321" s="272"/>
      <c r="AN1321" s="272"/>
      <c r="AO1321" s="272"/>
      <c r="AP1321" s="272"/>
      <c r="AQ1321" s="272"/>
      <c r="AR1321" s="272"/>
      <c r="AS1321" s="272"/>
      <c r="AT1321" s="272"/>
      <c r="AU1321" s="272"/>
      <c r="AV1321" s="272"/>
      <c r="AW1321" s="272"/>
      <c r="AX1321" s="272"/>
      <c r="AY1321" s="272"/>
      <c r="AZ1321" s="272"/>
      <c r="BA1321" s="272"/>
      <c r="BB1321" s="272"/>
      <c r="BC1321" s="272"/>
      <c r="BD1321" s="272"/>
      <c r="BE1321" s="272"/>
      <c r="BF1321" s="272"/>
      <c r="BG1321" s="272"/>
      <c r="BH1321" s="272"/>
      <c r="BI1321" s="272"/>
      <c r="BJ1321" s="272"/>
      <c r="BK1321" s="272"/>
      <c r="BL1321" s="272"/>
      <c r="BM1321" s="272"/>
      <c r="BN1321" s="272"/>
      <c r="BO1321" s="272"/>
      <c r="BP1321" s="272"/>
      <c r="BQ1321" s="272"/>
      <c r="BR1321" s="272"/>
      <c r="BS1321" s="272"/>
      <c r="BT1321" s="272"/>
      <c r="BU1321" s="273"/>
    </row>
    <row r="1322" spans="15:73" ht="20.100000000000001" customHeight="1">
      <c r="O1322" s="362"/>
      <c r="P1322" s="363"/>
      <c r="Q1322" s="364"/>
      <c r="S1322" s="274"/>
      <c r="T1322" s="275"/>
      <c r="U1322" s="275"/>
      <c r="V1322" s="275"/>
      <c r="W1322" s="275"/>
      <c r="X1322" s="275"/>
      <c r="Y1322" s="275"/>
      <c r="Z1322" s="275"/>
      <c r="AA1322" s="275"/>
      <c r="AB1322" s="275"/>
      <c r="AC1322" s="275"/>
      <c r="AD1322" s="275"/>
      <c r="AE1322" s="275"/>
      <c r="AF1322" s="275"/>
      <c r="AG1322" s="275"/>
      <c r="AH1322" s="275"/>
      <c r="AI1322" s="275"/>
      <c r="AJ1322" s="275"/>
      <c r="AK1322" s="275"/>
      <c r="AL1322" s="275"/>
      <c r="AM1322" s="275"/>
      <c r="AN1322" s="275"/>
      <c r="AO1322" s="275"/>
      <c r="AP1322" s="275"/>
      <c r="AQ1322" s="275"/>
      <c r="AR1322" s="275"/>
      <c r="AS1322" s="275"/>
      <c r="AT1322" s="275"/>
      <c r="AU1322" s="275"/>
      <c r="AV1322" s="275"/>
      <c r="AW1322" s="275"/>
      <c r="AX1322" s="275"/>
      <c r="AY1322" s="275"/>
      <c r="AZ1322" s="275"/>
      <c r="BA1322" s="275"/>
      <c r="BB1322" s="275"/>
      <c r="BC1322" s="275"/>
      <c r="BD1322" s="275"/>
      <c r="BE1322" s="275"/>
      <c r="BF1322" s="275"/>
      <c r="BG1322" s="275"/>
      <c r="BH1322" s="275"/>
      <c r="BI1322" s="275"/>
      <c r="BJ1322" s="275"/>
      <c r="BK1322" s="275"/>
      <c r="BL1322" s="275"/>
      <c r="BM1322" s="275"/>
      <c r="BN1322" s="275"/>
      <c r="BO1322" s="275"/>
      <c r="BP1322" s="275"/>
      <c r="BQ1322" s="275"/>
      <c r="BR1322" s="275"/>
      <c r="BS1322" s="275"/>
      <c r="BT1322" s="275"/>
      <c r="BU1322" s="276"/>
    </row>
    <row r="1323" spans="15:73" ht="20.100000000000001" customHeight="1">
      <c r="O1323" s="362"/>
      <c r="P1323" s="363"/>
      <c r="Q1323" s="364"/>
      <c r="S1323" s="274"/>
      <c r="T1323" s="275"/>
      <c r="U1323" s="275"/>
      <c r="V1323" s="275"/>
      <c r="W1323" s="275"/>
      <c r="X1323" s="275"/>
      <c r="Y1323" s="275"/>
      <c r="Z1323" s="275"/>
      <c r="AA1323" s="275"/>
      <c r="AB1323" s="275"/>
      <c r="AC1323" s="275"/>
      <c r="AD1323" s="275"/>
      <c r="AE1323" s="275"/>
      <c r="AF1323" s="275"/>
      <c r="AG1323" s="275"/>
      <c r="AH1323" s="275"/>
      <c r="AI1323" s="275"/>
      <c r="AJ1323" s="275"/>
      <c r="AK1323" s="275"/>
      <c r="AL1323" s="275"/>
      <c r="AM1323" s="275"/>
      <c r="AN1323" s="275"/>
      <c r="AO1323" s="275"/>
      <c r="AP1323" s="275"/>
      <c r="AQ1323" s="275"/>
      <c r="AR1323" s="275"/>
      <c r="AS1323" s="275"/>
      <c r="AT1323" s="275"/>
      <c r="AU1323" s="275"/>
      <c r="AV1323" s="275"/>
      <c r="AW1323" s="275"/>
      <c r="AX1323" s="275"/>
      <c r="AY1323" s="275"/>
      <c r="AZ1323" s="275"/>
      <c r="BA1323" s="275"/>
      <c r="BB1323" s="275"/>
      <c r="BC1323" s="275"/>
      <c r="BD1323" s="275"/>
      <c r="BE1323" s="275"/>
      <c r="BF1323" s="275"/>
      <c r="BG1323" s="275"/>
      <c r="BH1323" s="275"/>
      <c r="BI1323" s="275"/>
      <c r="BJ1323" s="275"/>
      <c r="BK1323" s="275"/>
      <c r="BL1323" s="275"/>
      <c r="BM1323" s="275"/>
      <c r="BN1323" s="275"/>
      <c r="BO1323" s="275"/>
      <c r="BP1323" s="275"/>
      <c r="BQ1323" s="275"/>
      <c r="BR1323" s="275"/>
      <c r="BS1323" s="275"/>
      <c r="BT1323" s="275"/>
      <c r="BU1323" s="276"/>
    </row>
    <row r="1324" spans="15:73" ht="20.100000000000001" customHeight="1">
      <c r="O1324" s="362"/>
      <c r="P1324" s="363"/>
      <c r="Q1324" s="364"/>
      <c r="S1324" s="83"/>
      <c r="T1324" s="153"/>
      <c r="U1324" s="153"/>
      <c r="V1324" s="153"/>
      <c r="W1324" s="153"/>
      <c r="X1324" s="153"/>
      <c r="Y1324" s="153"/>
      <c r="Z1324" s="153"/>
      <c r="AA1324" s="153"/>
      <c r="AB1324" s="153"/>
      <c r="AC1324" s="153"/>
      <c r="AD1324" s="153"/>
      <c r="AE1324" s="153"/>
      <c r="AF1324" s="153"/>
      <c r="AG1324" s="153"/>
      <c r="AH1324" s="154"/>
      <c r="AI1324" s="154"/>
      <c r="AJ1324" s="154"/>
      <c r="AK1324" s="154"/>
      <c r="AL1324" s="154"/>
      <c r="AM1324" s="154"/>
      <c r="AN1324" s="154"/>
      <c r="AO1324" s="155"/>
      <c r="AP1324" s="155"/>
      <c r="AQ1324" s="155"/>
      <c r="AR1324" s="155"/>
      <c r="AS1324" s="155"/>
      <c r="AT1324" s="155"/>
      <c r="AU1324" s="155"/>
      <c r="AV1324" s="155"/>
      <c r="AW1324" s="155"/>
      <c r="AX1324" s="155"/>
      <c r="AY1324" s="155"/>
      <c r="AZ1324" s="155"/>
      <c r="BA1324" s="155"/>
      <c r="BB1324" s="155"/>
      <c r="BC1324" s="153"/>
      <c r="BD1324" s="153"/>
      <c r="BE1324" s="153"/>
      <c r="BF1324" s="153"/>
      <c r="BG1324" s="153"/>
      <c r="BH1324" s="153"/>
      <c r="BI1324" s="153"/>
      <c r="BJ1324" s="153"/>
      <c r="BK1324" s="153"/>
      <c r="BL1324" s="153"/>
      <c r="BM1324" s="153"/>
      <c r="BN1324" s="153"/>
      <c r="BO1324" s="153"/>
      <c r="BP1324" s="153"/>
      <c r="BQ1324" s="153"/>
      <c r="BR1324" s="153"/>
      <c r="BS1324" s="153"/>
      <c r="BT1324" s="153"/>
      <c r="BU1324" s="31"/>
    </row>
    <row r="1325" spans="15:73" ht="20.100000000000001" customHeight="1">
      <c r="O1325" s="362"/>
      <c r="P1325" s="363"/>
      <c r="Q1325" s="364"/>
      <c r="S1325" s="11"/>
      <c r="AH1325" s="145"/>
      <c r="AI1325" s="145"/>
      <c r="AJ1325" s="145"/>
      <c r="AK1325" s="145"/>
      <c r="AL1325" s="145"/>
      <c r="AM1325" s="145"/>
      <c r="AN1325" s="145"/>
      <c r="AO1325" s="146"/>
      <c r="AP1325" s="146"/>
      <c r="AQ1325" s="146"/>
      <c r="AR1325" s="146"/>
      <c r="AS1325" s="146"/>
      <c r="AT1325" s="146"/>
      <c r="AU1325" s="146"/>
      <c r="AV1325" s="146"/>
      <c r="AW1325" s="146"/>
      <c r="AX1325" s="146"/>
      <c r="AY1325" s="146"/>
      <c r="AZ1325" s="146"/>
      <c r="BA1325" s="146"/>
      <c r="BB1325" s="146"/>
      <c r="BU1325" s="13"/>
    </row>
    <row r="1326" spans="15:73" ht="20.100000000000001" customHeight="1">
      <c r="O1326" s="362"/>
      <c r="P1326" s="363"/>
      <c r="Q1326" s="364"/>
      <c r="S1326" s="277">
        <v>1</v>
      </c>
      <c r="T1326" s="278" t="s">
        <v>141</v>
      </c>
      <c r="U1326" s="278"/>
      <c r="V1326" s="278"/>
      <c r="W1326" s="278"/>
      <c r="X1326" s="278"/>
      <c r="Y1326" s="278"/>
      <c r="Z1326" s="278"/>
      <c r="AA1326" s="278"/>
      <c r="AB1326" s="278"/>
      <c r="AC1326" s="278"/>
      <c r="AD1326" s="278"/>
      <c r="AE1326" s="278"/>
      <c r="AF1326" s="278"/>
      <c r="AG1326" s="278"/>
      <c r="AH1326" s="278"/>
      <c r="AI1326" s="278"/>
      <c r="AJ1326" s="278"/>
      <c r="AK1326" s="278"/>
      <c r="AL1326" s="278"/>
      <c r="AM1326" s="278"/>
      <c r="AN1326" s="278"/>
      <c r="AO1326" s="278"/>
      <c r="AP1326" s="278"/>
      <c r="AQ1326" s="278"/>
      <c r="AR1326" s="278"/>
      <c r="AS1326" s="278"/>
      <c r="AT1326" s="278"/>
      <c r="AU1326" s="278"/>
      <c r="AV1326" s="278"/>
      <c r="AW1326" s="278"/>
      <c r="AX1326" s="278"/>
      <c r="AY1326" s="278"/>
      <c r="AZ1326" s="278"/>
      <c r="BA1326" s="278"/>
      <c r="BB1326" s="278"/>
      <c r="BC1326" s="278"/>
      <c r="BD1326" s="278"/>
      <c r="BE1326" s="278"/>
      <c r="BF1326" s="278"/>
      <c r="BG1326" s="278"/>
      <c r="BH1326" s="278"/>
      <c r="BI1326" s="278"/>
      <c r="BJ1326" s="278"/>
      <c r="BK1326" s="278"/>
      <c r="BL1326" s="278"/>
      <c r="BM1326" s="278"/>
      <c r="BN1326" s="278"/>
      <c r="BO1326" s="278"/>
      <c r="BP1326" s="278"/>
      <c r="BQ1326" s="278"/>
      <c r="BR1326" s="278"/>
      <c r="BS1326" s="278"/>
      <c r="BT1326" s="278"/>
      <c r="BU1326" s="279"/>
    </row>
    <row r="1327" spans="15:73" ht="20.100000000000001" customHeight="1">
      <c r="O1327" s="362"/>
      <c r="P1327" s="363"/>
      <c r="Q1327" s="364"/>
      <c r="S1327" s="277"/>
      <c r="T1327" s="278"/>
      <c r="U1327" s="278"/>
      <c r="V1327" s="278"/>
      <c r="W1327" s="278"/>
      <c r="X1327" s="278"/>
      <c r="Y1327" s="278"/>
      <c r="Z1327" s="278"/>
      <c r="AA1327" s="278"/>
      <c r="AB1327" s="278"/>
      <c r="AC1327" s="278"/>
      <c r="AD1327" s="278"/>
      <c r="AE1327" s="278"/>
      <c r="AF1327" s="278"/>
      <c r="AG1327" s="278"/>
      <c r="AH1327" s="278"/>
      <c r="AI1327" s="278"/>
      <c r="AJ1327" s="278"/>
      <c r="AK1327" s="278"/>
      <c r="AL1327" s="278"/>
      <c r="AM1327" s="278"/>
      <c r="AN1327" s="278"/>
      <c r="AO1327" s="278"/>
      <c r="AP1327" s="278"/>
      <c r="AQ1327" s="278"/>
      <c r="AR1327" s="278"/>
      <c r="AS1327" s="278"/>
      <c r="AT1327" s="278"/>
      <c r="AU1327" s="278"/>
      <c r="AV1327" s="278"/>
      <c r="AW1327" s="278"/>
      <c r="AX1327" s="278"/>
      <c r="AY1327" s="278"/>
      <c r="AZ1327" s="278"/>
      <c r="BA1327" s="278"/>
      <c r="BB1327" s="278"/>
      <c r="BC1327" s="278"/>
      <c r="BD1327" s="278"/>
      <c r="BE1327" s="278"/>
      <c r="BF1327" s="278"/>
      <c r="BG1327" s="278"/>
      <c r="BH1327" s="278"/>
      <c r="BI1327" s="278"/>
      <c r="BJ1327" s="278"/>
      <c r="BK1327" s="278"/>
      <c r="BL1327" s="278"/>
      <c r="BM1327" s="278"/>
      <c r="BN1327" s="278"/>
      <c r="BO1327" s="278"/>
      <c r="BP1327" s="278"/>
      <c r="BQ1327" s="278"/>
      <c r="BR1327" s="278"/>
      <c r="BS1327" s="278"/>
      <c r="BT1327" s="278"/>
      <c r="BU1327" s="279"/>
    </row>
    <row r="1328" spans="15:73" ht="20.100000000000001" customHeight="1">
      <c r="O1328" s="362"/>
      <c r="P1328" s="363"/>
      <c r="Q1328" s="364"/>
      <c r="S1328" s="131"/>
      <c r="T1328" s="299" t="s">
        <v>153</v>
      </c>
      <c r="U1328" s="299"/>
      <c r="V1328" s="299"/>
      <c r="W1328" s="299"/>
      <c r="X1328" s="299"/>
      <c r="Y1328" s="299"/>
      <c r="Z1328" s="299"/>
      <c r="AA1328" s="299"/>
      <c r="AB1328" s="299"/>
      <c r="AC1328" s="299"/>
      <c r="AD1328" s="299"/>
      <c r="AE1328" s="299"/>
      <c r="AF1328" s="299"/>
      <c r="AG1328" s="299"/>
      <c r="AH1328" s="299"/>
      <c r="AI1328" s="299"/>
      <c r="AJ1328" s="299"/>
      <c r="AK1328" s="299"/>
      <c r="AL1328" s="299"/>
      <c r="AM1328" s="299"/>
      <c r="AN1328" s="299"/>
      <c r="AO1328" s="299"/>
      <c r="AP1328" s="299"/>
      <c r="AQ1328" s="299"/>
      <c r="AR1328" s="299"/>
      <c r="AS1328" s="299"/>
      <c r="AT1328" s="299"/>
      <c r="AU1328" s="299"/>
      <c r="AV1328" s="299"/>
      <c r="AW1328" s="299"/>
      <c r="AX1328" s="299"/>
      <c r="AY1328" s="299"/>
      <c r="AZ1328" s="299"/>
      <c r="BA1328" s="299"/>
      <c r="BB1328" s="299"/>
      <c r="BC1328" s="299"/>
      <c r="BD1328" s="299"/>
      <c r="BE1328" s="299"/>
      <c r="BF1328" s="299"/>
      <c r="BG1328" s="299"/>
      <c r="BH1328" s="299"/>
      <c r="BI1328" s="299"/>
      <c r="BJ1328" s="299"/>
      <c r="BK1328" s="299"/>
      <c r="BL1328" s="299"/>
      <c r="BM1328" s="299"/>
      <c r="BN1328" s="299"/>
      <c r="BO1328" s="299"/>
      <c r="BP1328" s="299"/>
      <c r="BQ1328" s="299"/>
      <c r="BR1328" s="299"/>
      <c r="BS1328" s="299"/>
      <c r="BT1328" s="299"/>
      <c r="BU1328" s="300"/>
    </row>
    <row r="1329" spans="15:73" ht="20.100000000000001" customHeight="1">
      <c r="O1329" s="362"/>
      <c r="P1329" s="363"/>
      <c r="Q1329" s="364"/>
      <c r="S1329" s="131"/>
      <c r="T1329" s="299"/>
      <c r="U1329" s="299"/>
      <c r="V1329" s="299"/>
      <c r="W1329" s="299"/>
      <c r="X1329" s="299"/>
      <c r="Y1329" s="299"/>
      <c r="Z1329" s="299"/>
      <c r="AA1329" s="299"/>
      <c r="AB1329" s="299"/>
      <c r="AC1329" s="299"/>
      <c r="AD1329" s="299"/>
      <c r="AE1329" s="299"/>
      <c r="AF1329" s="299"/>
      <c r="AG1329" s="299"/>
      <c r="AH1329" s="299"/>
      <c r="AI1329" s="299"/>
      <c r="AJ1329" s="299"/>
      <c r="AK1329" s="299"/>
      <c r="AL1329" s="299"/>
      <c r="AM1329" s="299"/>
      <c r="AN1329" s="299"/>
      <c r="AO1329" s="299"/>
      <c r="AP1329" s="299"/>
      <c r="AQ1329" s="299"/>
      <c r="AR1329" s="299"/>
      <c r="AS1329" s="299"/>
      <c r="AT1329" s="299"/>
      <c r="AU1329" s="299"/>
      <c r="AV1329" s="299"/>
      <c r="AW1329" s="299"/>
      <c r="AX1329" s="299"/>
      <c r="AY1329" s="299"/>
      <c r="AZ1329" s="299"/>
      <c r="BA1329" s="299"/>
      <c r="BB1329" s="299"/>
      <c r="BC1329" s="299"/>
      <c r="BD1329" s="299"/>
      <c r="BE1329" s="299"/>
      <c r="BF1329" s="299"/>
      <c r="BG1329" s="299"/>
      <c r="BH1329" s="299"/>
      <c r="BI1329" s="299"/>
      <c r="BJ1329" s="299"/>
      <c r="BK1329" s="299"/>
      <c r="BL1329" s="299"/>
      <c r="BM1329" s="299"/>
      <c r="BN1329" s="299"/>
      <c r="BO1329" s="299"/>
      <c r="BP1329" s="299"/>
      <c r="BQ1329" s="299"/>
      <c r="BR1329" s="299"/>
      <c r="BS1329" s="299"/>
      <c r="BT1329" s="299"/>
      <c r="BU1329" s="300"/>
    </row>
    <row r="1330" spans="15:73" ht="20.100000000000001" customHeight="1">
      <c r="O1330" s="362"/>
      <c r="P1330" s="363"/>
      <c r="Q1330" s="364"/>
      <c r="S1330" s="11"/>
      <c r="AH1330" s="145"/>
      <c r="AI1330" s="145"/>
      <c r="AJ1330" s="145"/>
      <c r="AK1330" s="145"/>
      <c r="AL1330" s="145"/>
      <c r="AM1330" s="145"/>
      <c r="AN1330" s="145"/>
      <c r="AO1330" s="146"/>
      <c r="AP1330" s="146"/>
      <c r="AQ1330" s="146"/>
      <c r="AR1330" s="146"/>
      <c r="AS1330" s="146"/>
      <c r="AT1330" s="146"/>
      <c r="AU1330" s="146"/>
      <c r="AV1330" s="146"/>
      <c r="AW1330" s="146"/>
      <c r="AX1330" s="146"/>
      <c r="AY1330" s="146"/>
      <c r="AZ1330" s="146"/>
      <c r="BA1330" s="146"/>
      <c r="BB1330" s="146"/>
      <c r="BU1330" s="13"/>
    </row>
    <row r="1331" spans="15:73" ht="20.100000000000001" customHeight="1">
      <c r="O1331" s="362"/>
      <c r="P1331" s="363"/>
      <c r="Q1331" s="364"/>
      <c r="S1331" s="277">
        <v>2</v>
      </c>
      <c r="T1331" s="278" t="s">
        <v>142</v>
      </c>
      <c r="U1331" s="278"/>
      <c r="V1331" s="278"/>
      <c r="W1331" s="278"/>
      <c r="X1331" s="278"/>
      <c r="Y1331" s="278"/>
      <c r="Z1331" s="278"/>
      <c r="AA1331" s="278"/>
      <c r="AB1331" s="278"/>
      <c r="AC1331" s="278"/>
      <c r="AD1331" s="278"/>
      <c r="AE1331" s="278"/>
      <c r="AF1331" s="278"/>
      <c r="AG1331" s="278"/>
      <c r="AH1331" s="278"/>
      <c r="AI1331" s="278"/>
      <c r="AJ1331" s="278"/>
      <c r="AK1331" s="278"/>
      <c r="AL1331" s="278"/>
      <c r="AM1331" s="278"/>
      <c r="AN1331" s="278"/>
      <c r="AO1331" s="278"/>
      <c r="AP1331" s="278"/>
      <c r="AQ1331" s="278"/>
      <c r="AR1331" s="278"/>
      <c r="AS1331" s="278"/>
      <c r="AT1331" s="278"/>
      <c r="AU1331" s="278"/>
      <c r="AV1331" s="278"/>
      <c r="AW1331" s="278"/>
      <c r="AX1331" s="278"/>
      <c r="AY1331" s="278"/>
      <c r="AZ1331" s="278"/>
      <c r="BA1331" s="278"/>
      <c r="BB1331" s="278"/>
      <c r="BC1331" s="278"/>
      <c r="BD1331" s="278"/>
      <c r="BE1331" s="278"/>
      <c r="BF1331" s="278"/>
      <c r="BG1331" s="278"/>
      <c r="BH1331" s="278"/>
      <c r="BI1331" s="278"/>
      <c r="BJ1331" s="278"/>
      <c r="BK1331" s="278"/>
      <c r="BL1331" s="278"/>
      <c r="BM1331" s="278"/>
      <c r="BN1331" s="278"/>
      <c r="BO1331" s="278"/>
      <c r="BP1331" s="278"/>
      <c r="BQ1331" s="278"/>
      <c r="BR1331" s="278"/>
      <c r="BS1331" s="278"/>
      <c r="BT1331" s="278"/>
      <c r="BU1331" s="279"/>
    </row>
    <row r="1332" spans="15:73" ht="20.100000000000001" customHeight="1">
      <c r="O1332" s="362"/>
      <c r="P1332" s="363"/>
      <c r="Q1332" s="364"/>
      <c r="S1332" s="277"/>
      <c r="T1332" s="278"/>
      <c r="U1332" s="278"/>
      <c r="V1332" s="278"/>
      <c r="W1332" s="278"/>
      <c r="X1332" s="278"/>
      <c r="Y1332" s="278"/>
      <c r="Z1332" s="278"/>
      <c r="AA1332" s="278"/>
      <c r="AB1332" s="278"/>
      <c r="AC1332" s="278"/>
      <c r="AD1332" s="278"/>
      <c r="AE1332" s="278"/>
      <c r="AF1332" s="278"/>
      <c r="AG1332" s="278"/>
      <c r="AH1332" s="278"/>
      <c r="AI1332" s="278"/>
      <c r="AJ1332" s="278"/>
      <c r="AK1332" s="278"/>
      <c r="AL1332" s="278"/>
      <c r="AM1332" s="278"/>
      <c r="AN1332" s="278"/>
      <c r="AO1332" s="278"/>
      <c r="AP1332" s="278"/>
      <c r="AQ1332" s="278"/>
      <c r="AR1332" s="278"/>
      <c r="AS1332" s="278"/>
      <c r="AT1332" s="278"/>
      <c r="AU1332" s="278"/>
      <c r="AV1332" s="278"/>
      <c r="AW1332" s="278"/>
      <c r="AX1332" s="278"/>
      <c r="AY1332" s="278"/>
      <c r="AZ1332" s="278"/>
      <c r="BA1332" s="278"/>
      <c r="BB1332" s="278"/>
      <c r="BC1332" s="278"/>
      <c r="BD1332" s="278"/>
      <c r="BE1332" s="278"/>
      <c r="BF1332" s="278"/>
      <c r="BG1332" s="278"/>
      <c r="BH1332" s="278"/>
      <c r="BI1332" s="278"/>
      <c r="BJ1332" s="278"/>
      <c r="BK1332" s="278"/>
      <c r="BL1332" s="278"/>
      <c r="BM1332" s="278"/>
      <c r="BN1332" s="278"/>
      <c r="BO1332" s="278"/>
      <c r="BP1332" s="278"/>
      <c r="BQ1332" s="278"/>
      <c r="BR1332" s="278"/>
      <c r="BS1332" s="278"/>
      <c r="BT1332" s="278"/>
      <c r="BU1332" s="279"/>
    </row>
    <row r="1333" spans="15:73" ht="20.100000000000001" customHeight="1">
      <c r="O1333" s="362"/>
      <c r="P1333" s="363"/>
      <c r="Q1333" s="364"/>
      <c r="S1333" s="131"/>
      <c r="T1333" s="299" t="s">
        <v>153</v>
      </c>
      <c r="U1333" s="299"/>
      <c r="V1333" s="299"/>
      <c r="W1333" s="299"/>
      <c r="X1333" s="299"/>
      <c r="Y1333" s="299"/>
      <c r="Z1333" s="299"/>
      <c r="AA1333" s="299"/>
      <c r="AB1333" s="299"/>
      <c r="AC1333" s="299"/>
      <c r="AD1333" s="299"/>
      <c r="AE1333" s="299"/>
      <c r="AF1333" s="299"/>
      <c r="AG1333" s="299"/>
      <c r="AH1333" s="299"/>
      <c r="AI1333" s="299"/>
      <c r="AJ1333" s="299"/>
      <c r="AK1333" s="299"/>
      <c r="AL1333" s="299"/>
      <c r="AM1333" s="299"/>
      <c r="AN1333" s="299"/>
      <c r="AO1333" s="299"/>
      <c r="AP1333" s="299"/>
      <c r="AQ1333" s="299"/>
      <c r="AR1333" s="299"/>
      <c r="AS1333" s="299"/>
      <c r="AT1333" s="299"/>
      <c r="AU1333" s="299"/>
      <c r="AV1333" s="299"/>
      <c r="AW1333" s="299"/>
      <c r="AX1333" s="299"/>
      <c r="AY1333" s="299"/>
      <c r="AZ1333" s="299"/>
      <c r="BA1333" s="299"/>
      <c r="BB1333" s="299"/>
      <c r="BC1333" s="299"/>
      <c r="BD1333" s="299"/>
      <c r="BE1333" s="299"/>
      <c r="BF1333" s="299"/>
      <c r="BG1333" s="299"/>
      <c r="BH1333" s="299"/>
      <c r="BI1333" s="299"/>
      <c r="BJ1333" s="299"/>
      <c r="BK1333" s="299"/>
      <c r="BL1333" s="299"/>
      <c r="BM1333" s="299"/>
      <c r="BN1333" s="299"/>
      <c r="BO1333" s="299"/>
      <c r="BP1333" s="299"/>
      <c r="BQ1333" s="299"/>
      <c r="BR1333" s="299"/>
      <c r="BS1333" s="299"/>
      <c r="BT1333" s="299"/>
      <c r="BU1333" s="300"/>
    </row>
    <row r="1334" spans="15:73" ht="20.100000000000001" customHeight="1">
      <c r="O1334" s="362"/>
      <c r="P1334" s="363"/>
      <c r="Q1334" s="364"/>
      <c r="S1334" s="131"/>
      <c r="T1334" s="299"/>
      <c r="U1334" s="299"/>
      <c r="V1334" s="299"/>
      <c r="W1334" s="299"/>
      <c r="X1334" s="299"/>
      <c r="Y1334" s="299"/>
      <c r="Z1334" s="299"/>
      <c r="AA1334" s="299"/>
      <c r="AB1334" s="299"/>
      <c r="AC1334" s="299"/>
      <c r="AD1334" s="299"/>
      <c r="AE1334" s="299"/>
      <c r="AF1334" s="299"/>
      <c r="AG1334" s="299"/>
      <c r="AH1334" s="299"/>
      <c r="AI1334" s="299"/>
      <c r="AJ1334" s="299"/>
      <c r="AK1334" s="299"/>
      <c r="AL1334" s="299"/>
      <c r="AM1334" s="299"/>
      <c r="AN1334" s="299"/>
      <c r="AO1334" s="299"/>
      <c r="AP1334" s="299"/>
      <c r="AQ1334" s="299"/>
      <c r="AR1334" s="299"/>
      <c r="AS1334" s="299"/>
      <c r="AT1334" s="299"/>
      <c r="AU1334" s="299"/>
      <c r="AV1334" s="299"/>
      <c r="AW1334" s="299"/>
      <c r="AX1334" s="299"/>
      <c r="AY1334" s="299"/>
      <c r="AZ1334" s="299"/>
      <c r="BA1334" s="299"/>
      <c r="BB1334" s="299"/>
      <c r="BC1334" s="299"/>
      <c r="BD1334" s="299"/>
      <c r="BE1334" s="299"/>
      <c r="BF1334" s="299"/>
      <c r="BG1334" s="299"/>
      <c r="BH1334" s="299"/>
      <c r="BI1334" s="299"/>
      <c r="BJ1334" s="299"/>
      <c r="BK1334" s="299"/>
      <c r="BL1334" s="299"/>
      <c r="BM1334" s="299"/>
      <c r="BN1334" s="299"/>
      <c r="BO1334" s="299"/>
      <c r="BP1334" s="299"/>
      <c r="BQ1334" s="299"/>
      <c r="BR1334" s="299"/>
      <c r="BS1334" s="299"/>
      <c r="BT1334" s="299"/>
      <c r="BU1334" s="300"/>
    </row>
    <row r="1335" spans="15:73" ht="20.100000000000001" customHeight="1">
      <c r="O1335" s="362"/>
      <c r="P1335" s="363"/>
      <c r="Q1335" s="364"/>
      <c r="S1335" s="11"/>
      <c r="AH1335" s="145"/>
      <c r="AI1335" s="145"/>
      <c r="AJ1335" s="145"/>
      <c r="AK1335" s="145"/>
      <c r="AL1335" s="145"/>
      <c r="AM1335" s="145"/>
      <c r="AN1335" s="145"/>
      <c r="AO1335" s="146"/>
      <c r="AP1335" s="146"/>
      <c r="AQ1335" s="146"/>
      <c r="AR1335" s="146"/>
      <c r="AS1335" s="146"/>
      <c r="AT1335" s="146"/>
      <c r="AU1335" s="146"/>
      <c r="AV1335" s="146"/>
      <c r="AW1335" s="146"/>
      <c r="AX1335" s="146"/>
      <c r="AY1335" s="146"/>
      <c r="AZ1335" s="146"/>
      <c r="BA1335" s="146"/>
      <c r="BB1335" s="146"/>
      <c r="BU1335" s="13"/>
    </row>
    <row r="1336" spans="15:73" ht="20.100000000000001" customHeight="1">
      <c r="O1336" s="362"/>
      <c r="P1336" s="363"/>
      <c r="Q1336" s="364"/>
      <c r="S1336" s="277">
        <v>3</v>
      </c>
      <c r="T1336" s="278" t="s">
        <v>143</v>
      </c>
      <c r="U1336" s="278"/>
      <c r="V1336" s="278"/>
      <c r="W1336" s="278"/>
      <c r="X1336" s="278"/>
      <c r="Y1336" s="278"/>
      <c r="Z1336" s="278"/>
      <c r="AA1336" s="278"/>
      <c r="AB1336" s="278"/>
      <c r="AC1336" s="278"/>
      <c r="AD1336" s="278"/>
      <c r="AE1336" s="278"/>
      <c r="AF1336" s="278"/>
      <c r="AG1336" s="278"/>
      <c r="AH1336" s="278"/>
      <c r="AI1336" s="278"/>
      <c r="AJ1336" s="278"/>
      <c r="AK1336" s="278"/>
      <c r="AL1336" s="278"/>
      <c r="AM1336" s="278"/>
      <c r="AN1336" s="278"/>
      <c r="AO1336" s="278"/>
      <c r="AP1336" s="278"/>
      <c r="AQ1336" s="278"/>
      <c r="AR1336" s="278"/>
      <c r="AS1336" s="278"/>
      <c r="AT1336" s="278"/>
      <c r="AU1336" s="278"/>
      <c r="AV1336" s="278"/>
      <c r="AW1336" s="278"/>
      <c r="AX1336" s="278"/>
      <c r="AY1336" s="278"/>
      <c r="AZ1336" s="278"/>
      <c r="BA1336" s="278"/>
      <c r="BB1336" s="278"/>
      <c r="BC1336" s="278"/>
      <c r="BD1336" s="278"/>
      <c r="BE1336" s="278"/>
      <c r="BF1336" s="278"/>
      <c r="BG1336" s="278"/>
      <c r="BH1336" s="278"/>
      <c r="BI1336" s="278"/>
      <c r="BJ1336" s="278"/>
      <c r="BK1336" s="278"/>
      <c r="BL1336" s="278"/>
      <c r="BM1336" s="278"/>
      <c r="BN1336" s="278"/>
      <c r="BO1336" s="278"/>
      <c r="BP1336" s="278"/>
      <c r="BQ1336" s="278"/>
      <c r="BR1336" s="278"/>
      <c r="BS1336" s="278"/>
      <c r="BT1336" s="278"/>
      <c r="BU1336" s="279"/>
    </row>
    <row r="1337" spans="15:73" ht="20.100000000000001" customHeight="1">
      <c r="O1337" s="362"/>
      <c r="P1337" s="363"/>
      <c r="Q1337" s="364"/>
      <c r="S1337" s="277"/>
      <c r="T1337" s="278"/>
      <c r="U1337" s="278"/>
      <c r="V1337" s="278"/>
      <c r="W1337" s="278"/>
      <c r="X1337" s="278"/>
      <c r="Y1337" s="278"/>
      <c r="Z1337" s="278"/>
      <c r="AA1337" s="278"/>
      <c r="AB1337" s="278"/>
      <c r="AC1337" s="278"/>
      <c r="AD1337" s="278"/>
      <c r="AE1337" s="278"/>
      <c r="AF1337" s="278"/>
      <c r="AG1337" s="278"/>
      <c r="AH1337" s="278"/>
      <c r="AI1337" s="278"/>
      <c r="AJ1337" s="278"/>
      <c r="AK1337" s="278"/>
      <c r="AL1337" s="278"/>
      <c r="AM1337" s="278"/>
      <c r="AN1337" s="278"/>
      <c r="AO1337" s="278"/>
      <c r="AP1337" s="278"/>
      <c r="AQ1337" s="278"/>
      <c r="AR1337" s="278"/>
      <c r="AS1337" s="278"/>
      <c r="AT1337" s="278"/>
      <c r="AU1337" s="278"/>
      <c r="AV1337" s="278"/>
      <c r="AW1337" s="278"/>
      <c r="AX1337" s="278"/>
      <c r="AY1337" s="278"/>
      <c r="AZ1337" s="278"/>
      <c r="BA1337" s="278"/>
      <c r="BB1337" s="278"/>
      <c r="BC1337" s="278"/>
      <c r="BD1337" s="278"/>
      <c r="BE1337" s="278"/>
      <c r="BF1337" s="278"/>
      <c r="BG1337" s="278"/>
      <c r="BH1337" s="278"/>
      <c r="BI1337" s="278"/>
      <c r="BJ1337" s="278"/>
      <c r="BK1337" s="278"/>
      <c r="BL1337" s="278"/>
      <c r="BM1337" s="278"/>
      <c r="BN1337" s="278"/>
      <c r="BO1337" s="278"/>
      <c r="BP1337" s="278"/>
      <c r="BQ1337" s="278"/>
      <c r="BR1337" s="278"/>
      <c r="BS1337" s="278"/>
      <c r="BT1337" s="278"/>
      <c r="BU1337" s="279"/>
    </row>
    <row r="1338" spans="15:73" ht="20.100000000000001" customHeight="1">
      <c r="O1338" s="362"/>
      <c r="P1338" s="363"/>
      <c r="Q1338" s="364"/>
      <c r="S1338" s="131"/>
      <c r="T1338" s="299" t="s">
        <v>247</v>
      </c>
      <c r="U1338" s="299"/>
      <c r="V1338" s="299"/>
      <c r="W1338" s="299"/>
      <c r="X1338" s="299"/>
      <c r="Y1338" s="299"/>
      <c r="Z1338" s="299"/>
      <c r="AA1338" s="299"/>
      <c r="AB1338" s="299"/>
      <c r="AC1338" s="299"/>
      <c r="AD1338" s="299"/>
      <c r="AE1338" s="299"/>
      <c r="AF1338" s="299"/>
      <c r="AG1338" s="299"/>
      <c r="AH1338" s="299"/>
      <c r="AI1338" s="299"/>
      <c r="AJ1338" s="299"/>
      <c r="AK1338" s="299"/>
      <c r="AL1338" s="299"/>
      <c r="AM1338" s="299"/>
      <c r="AN1338" s="299"/>
      <c r="AO1338" s="299"/>
      <c r="AP1338" s="299"/>
      <c r="AQ1338" s="299"/>
      <c r="AR1338" s="299"/>
      <c r="AS1338" s="299"/>
      <c r="AT1338" s="299"/>
      <c r="AU1338" s="299"/>
      <c r="AV1338" s="299"/>
      <c r="AW1338" s="299"/>
      <c r="AX1338" s="299"/>
      <c r="AY1338" s="299"/>
      <c r="AZ1338" s="299"/>
      <c r="BA1338" s="299"/>
      <c r="BB1338" s="299"/>
      <c r="BC1338" s="299"/>
      <c r="BD1338" s="299"/>
      <c r="BE1338" s="299"/>
      <c r="BF1338" s="299"/>
      <c r="BG1338" s="299"/>
      <c r="BH1338" s="299"/>
      <c r="BI1338" s="299"/>
      <c r="BJ1338" s="299"/>
      <c r="BK1338" s="299"/>
      <c r="BL1338" s="299"/>
      <c r="BM1338" s="299"/>
      <c r="BN1338" s="299"/>
      <c r="BO1338" s="299"/>
      <c r="BP1338" s="299"/>
      <c r="BQ1338" s="299"/>
      <c r="BR1338" s="299"/>
      <c r="BS1338" s="299"/>
      <c r="BT1338" s="299"/>
      <c r="BU1338" s="300"/>
    </row>
    <row r="1339" spans="15:73" ht="20.100000000000001" customHeight="1">
      <c r="O1339" s="362"/>
      <c r="P1339" s="363"/>
      <c r="Q1339" s="364"/>
      <c r="S1339" s="131"/>
      <c r="T1339" s="299"/>
      <c r="U1339" s="299"/>
      <c r="V1339" s="299"/>
      <c r="W1339" s="299"/>
      <c r="X1339" s="299"/>
      <c r="Y1339" s="299"/>
      <c r="Z1339" s="299"/>
      <c r="AA1339" s="299"/>
      <c r="AB1339" s="299"/>
      <c r="AC1339" s="299"/>
      <c r="AD1339" s="299"/>
      <c r="AE1339" s="299"/>
      <c r="AF1339" s="299"/>
      <c r="AG1339" s="299"/>
      <c r="AH1339" s="299"/>
      <c r="AI1339" s="299"/>
      <c r="AJ1339" s="299"/>
      <c r="AK1339" s="299"/>
      <c r="AL1339" s="299"/>
      <c r="AM1339" s="299"/>
      <c r="AN1339" s="299"/>
      <c r="AO1339" s="299"/>
      <c r="AP1339" s="299"/>
      <c r="AQ1339" s="299"/>
      <c r="AR1339" s="299"/>
      <c r="AS1339" s="299"/>
      <c r="AT1339" s="299"/>
      <c r="AU1339" s="299"/>
      <c r="AV1339" s="299"/>
      <c r="AW1339" s="299"/>
      <c r="AX1339" s="299"/>
      <c r="AY1339" s="299"/>
      <c r="AZ1339" s="299"/>
      <c r="BA1339" s="299"/>
      <c r="BB1339" s="299"/>
      <c r="BC1339" s="299"/>
      <c r="BD1339" s="299"/>
      <c r="BE1339" s="299"/>
      <c r="BF1339" s="299"/>
      <c r="BG1339" s="299"/>
      <c r="BH1339" s="299"/>
      <c r="BI1339" s="299"/>
      <c r="BJ1339" s="299"/>
      <c r="BK1339" s="299"/>
      <c r="BL1339" s="299"/>
      <c r="BM1339" s="299"/>
      <c r="BN1339" s="299"/>
      <c r="BO1339" s="299"/>
      <c r="BP1339" s="299"/>
      <c r="BQ1339" s="299"/>
      <c r="BR1339" s="299"/>
      <c r="BS1339" s="299"/>
      <c r="BT1339" s="299"/>
      <c r="BU1339" s="300"/>
    </row>
    <row r="1340" spans="15:73" ht="20.100000000000001" customHeight="1">
      <c r="O1340" s="362"/>
      <c r="P1340" s="363"/>
      <c r="Q1340" s="364"/>
      <c r="S1340" s="11"/>
      <c r="AH1340" s="145"/>
      <c r="AI1340" s="145"/>
      <c r="AJ1340" s="145"/>
      <c r="AK1340" s="145"/>
      <c r="AL1340" s="145"/>
      <c r="AM1340" s="145"/>
      <c r="AN1340" s="145"/>
      <c r="AO1340" s="146"/>
      <c r="AP1340" s="146"/>
      <c r="AQ1340" s="146"/>
      <c r="AR1340" s="146"/>
      <c r="AS1340" s="146"/>
      <c r="AT1340" s="146"/>
      <c r="AU1340" s="146"/>
      <c r="AV1340" s="146"/>
      <c r="AW1340" s="146"/>
      <c r="AX1340" s="146"/>
      <c r="AY1340" s="146"/>
      <c r="AZ1340" s="146"/>
      <c r="BA1340" s="146"/>
      <c r="BB1340" s="146"/>
      <c r="BU1340" s="13"/>
    </row>
    <row r="1341" spans="15:73" ht="20.100000000000001" customHeight="1">
      <c r="O1341" s="362"/>
      <c r="P1341" s="363"/>
      <c r="Q1341" s="364"/>
      <c r="S1341" s="277">
        <v>4</v>
      </c>
      <c r="T1341" s="278" t="s">
        <v>82</v>
      </c>
      <c r="U1341" s="278"/>
      <c r="V1341" s="278"/>
      <c r="W1341" s="278"/>
      <c r="X1341" s="278"/>
      <c r="Y1341" s="278"/>
      <c r="Z1341" s="278"/>
      <c r="AA1341" s="278"/>
      <c r="AB1341" s="278"/>
      <c r="AC1341" s="278"/>
      <c r="AD1341" s="278"/>
      <c r="AE1341" s="278"/>
      <c r="AF1341" s="278"/>
      <c r="AG1341" s="278"/>
      <c r="AH1341" s="278"/>
      <c r="AI1341" s="278"/>
      <c r="AJ1341" s="278"/>
      <c r="AK1341" s="278"/>
      <c r="AL1341" s="278"/>
      <c r="AM1341" s="278"/>
      <c r="AN1341" s="278"/>
      <c r="AO1341" s="278"/>
      <c r="AP1341" s="278"/>
      <c r="AQ1341" s="278"/>
      <c r="AR1341" s="278"/>
      <c r="AS1341" s="278"/>
      <c r="AT1341" s="278"/>
      <c r="AU1341" s="278"/>
      <c r="AV1341" s="278"/>
      <c r="AW1341" s="278"/>
      <c r="AX1341" s="278"/>
      <c r="AY1341" s="278"/>
      <c r="AZ1341" s="278"/>
      <c r="BA1341" s="278"/>
      <c r="BB1341" s="278"/>
      <c r="BC1341" s="278"/>
      <c r="BD1341" s="278"/>
      <c r="BE1341" s="278"/>
      <c r="BF1341" s="278"/>
      <c r="BG1341" s="278"/>
      <c r="BH1341" s="278"/>
      <c r="BI1341" s="278"/>
      <c r="BJ1341" s="278"/>
      <c r="BK1341" s="278"/>
      <c r="BL1341" s="278"/>
      <c r="BM1341" s="278"/>
      <c r="BN1341" s="278"/>
      <c r="BO1341" s="278"/>
      <c r="BP1341" s="278"/>
      <c r="BQ1341" s="278"/>
      <c r="BR1341" s="278"/>
      <c r="BS1341" s="278"/>
      <c r="BT1341" s="278"/>
      <c r="BU1341" s="279"/>
    </row>
    <row r="1342" spans="15:73" ht="20.100000000000001" customHeight="1">
      <c r="O1342" s="362"/>
      <c r="P1342" s="363"/>
      <c r="Q1342" s="364"/>
      <c r="S1342" s="277"/>
      <c r="T1342" s="278"/>
      <c r="U1342" s="278"/>
      <c r="V1342" s="278"/>
      <c r="W1342" s="278"/>
      <c r="X1342" s="278"/>
      <c r="Y1342" s="278"/>
      <c r="Z1342" s="278"/>
      <c r="AA1342" s="278"/>
      <c r="AB1342" s="278"/>
      <c r="AC1342" s="278"/>
      <c r="AD1342" s="278"/>
      <c r="AE1342" s="278"/>
      <c r="AF1342" s="278"/>
      <c r="AG1342" s="278"/>
      <c r="AH1342" s="278"/>
      <c r="AI1342" s="278"/>
      <c r="AJ1342" s="278"/>
      <c r="AK1342" s="278"/>
      <c r="AL1342" s="278"/>
      <c r="AM1342" s="278"/>
      <c r="AN1342" s="278"/>
      <c r="AO1342" s="278"/>
      <c r="AP1342" s="278"/>
      <c r="AQ1342" s="278"/>
      <c r="AR1342" s="278"/>
      <c r="AS1342" s="278"/>
      <c r="AT1342" s="278"/>
      <c r="AU1342" s="278"/>
      <c r="AV1342" s="278"/>
      <c r="AW1342" s="278"/>
      <c r="AX1342" s="278"/>
      <c r="AY1342" s="278"/>
      <c r="AZ1342" s="278"/>
      <c r="BA1342" s="278"/>
      <c r="BB1342" s="278"/>
      <c r="BC1342" s="278"/>
      <c r="BD1342" s="278"/>
      <c r="BE1342" s="278"/>
      <c r="BF1342" s="278"/>
      <c r="BG1342" s="278"/>
      <c r="BH1342" s="278"/>
      <c r="BI1342" s="278"/>
      <c r="BJ1342" s="278"/>
      <c r="BK1342" s="278"/>
      <c r="BL1342" s="278"/>
      <c r="BM1342" s="278"/>
      <c r="BN1342" s="278"/>
      <c r="BO1342" s="278"/>
      <c r="BP1342" s="278"/>
      <c r="BQ1342" s="278"/>
      <c r="BR1342" s="278"/>
      <c r="BS1342" s="278"/>
      <c r="BT1342" s="278"/>
      <c r="BU1342" s="279"/>
    </row>
    <row r="1343" spans="15:73" ht="20.100000000000001" customHeight="1">
      <c r="O1343" s="362"/>
      <c r="P1343" s="363"/>
      <c r="Q1343" s="364"/>
      <c r="S1343" s="131"/>
      <c r="T1343" s="290" t="s">
        <v>150</v>
      </c>
      <c r="U1343" s="290"/>
      <c r="V1343" s="290"/>
      <c r="W1343" s="290"/>
      <c r="X1343" s="290"/>
      <c r="Y1343" s="290"/>
      <c r="Z1343" s="290"/>
      <c r="AA1343" s="290"/>
      <c r="AB1343" s="290"/>
      <c r="AC1343" s="290"/>
      <c r="AD1343" s="290"/>
      <c r="AE1343" s="290"/>
      <c r="AF1343" s="290"/>
      <c r="AG1343" s="290"/>
      <c r="AH1343" s="290"/>
      <c r="AI1343" s="290"/>
      <c r="AJ1343" s="290"/>
      <c r="AK1343" s="290"/>
      <c r="AL1343" s="290"/>
      <c r="AM1343" s="290"/>
      <c r="AN1343" s="290"/>
      <c r="AO1343" s="290"/>
      <c r="AP1343" s="290"/>
      <c r="AQ1343" s="290"/>
      <c r="AR1343" s="290"/>
      <c r="AS1343" s="290"/>
      <c r="AT1343" s="290"/>
      <c r="AU1343" s="290"/>
      <c r="AV1343" s="290"/>
      <c r="AW1343" s="290"/>
      <c r="AX1343" s="290"/>
      <c r="AY1343" s="290"/>
      <c r="AZ1343" s="290"/>
      <c r="BA1343" s="290"/>
      <c r="BB1343" s="290"/>
      <c r="BC1343" s="290"/>
      <c r="BD1343" s="290"/>
      <c r="BE1343" s="290"/>
      <c r="BF1343" s="290"/>
      <c r="BG1343" s="290"/>
      <c r="BH1343" s="290"/>
      <c r="BI1343" s="290"/>
      <c r="BJ1343" s="290"/>
      <c r="BK1343" s="290"/>
      <c r="BL1343" s="290"/>
      <c r="BM1343" s="290"/>
      <c r="BN1343" s="290"/>
      <c r="BO1343" s="290"/>
      <c r="BP1343" s="290"/>
      <c r="BQ1343" s="290"/>
      <c r="BR1343" s="290"/>
      <c r="BS1343" s="290"/>
      <c r="BT1343" s="290"/>
      <c r="BU1343" s="13"/>
    </row>
    <row r="1344" spans="15:73" ht="20.100000000000001" customHeight="1">
      <c r="O1344" s="362"/>
      <c r="P1344" s="363"/>
      <c r="Q1344" s="364"/>
      <c r="S1344" s="131"/>
      <c r="T1344" s="290"/>
      <c r="U1344" s="290"/>
      <c r="V1344" s="290"/>
      <c r="W1344" s="290"/>
      <c r="X1344" s="290"/>
      <c r="Y1344" s="290"/>
      <c r="Z1344" s="290"/>
      <c r="AA1344" s="290"/>
      <c r="AB1344" s="290"/>
      <c r="AC1344" s="290"/>
      <c r="AD1344" s="290"/>
      <c r="AE1344" s="290"/>
      <c r="AF1344" s="290"/>
      <c r="AG1344" s="290"/>
      <c r="AH1344" s="290"/>
      <c r="AI1344" s="290"/>
      <c r="AJ1344" s="290"/>
      <c r="AK1344" s="290"/>
      <c r="AL1344" s="290"/>
      <c r="AM1344" s="290"/>
      <c r="AN1344" s="290"/>
      <c r="AO1344" s="290"/>
      <c r="AP1344" s="290"/>
      <c r="AQ1344" s="290"/>
      <c r="AR1344" s="290"/>
      <c r="AS1344" s="290"/>
      <c r="AT1344" s="290"/>
      <c r="AU1344" s="290"/>
      <c r="AV1344" s="290"/>
      <c r="AW1344" s="290"/>
      <c r="AX1344" s="290"/>
      <c r="AY1344" s="290"/>
      <c r="AZ1344" s="290"/>
      <c r="BA1344" s="290"/>
      <c r="BB1344" s="290"/>
      <c r="BC1344" s="290"/>
      <c r="BD1344" s="290"/>
      <c r="BE1344" s="290"/>
      <c r="BF1344" s="290"/>
      <c r="BG1344" s="290"/>
      <c r="BH1344" s="290"/>
      <c r="BI1344" s="290"/>
      <c r="BJ1344" s="290"/>
      <c r="BK1344" s="290"/>
      <c r="BL1344" s="290"/>
      <c r="BM1344" s="290"/>
      <c r="BN1344" s="290"/>
      <c r="BO1344" s="290"/>
      <c r="BP1344" s="290"/>
      <c r="BQ1344" s="290"/>
      <c r="BR1344" s="290"/>
      <c r="BS1344" s="290"/>
      <c r="BT1344" s="290"/>
      <c r="BU1344" s="13"/>
    </row>
    <row r="1345" spans="15:73" ht="20.100000000000001" customHeight="1">
      <c r="O1345" s="362"/>
      <c r="P1345" s="363"/>
      <c r="Q1345" s="364"/>
      <c r="S1345" s="131"/>
      <c r="T1345" s="132"/>
      <c r="U1345" s="133"/>
      <c r="V1345" s="134"/>
      <c r="W1345" s="134"/>
      <c r="X1345" s="134"/>
      <c r="Y1345" s="134"/>
      <c r="Z1345" s="134"/>
      <c r="AA1345" s="134"/>
      <c r="AB1345" s="134"/>
      <c r="AC1345" s="134"/>
      <c r="AD1345" s="134"/>
      <c r="AE1345" s="134"/>
      <c r="AF1345" s="134"/>
      <c r="AG1345" s="134"/>
      <c r="BU1345" s="13"/>
    </row>
    <row r="1346" spans="15:73" ht="20.100000000000001" customHeight="1">
      <c r="O1346" s="362"/>
      <c r="P1346" s="363"/>
      <c r="Q1346" s="364"/>
      <c r="S1346" s="108"/>
      <c r="T1346" s="156"/>
      <c r="U1346" s="156"/>
      <c r="V1346" s="157"/>
      <c r="W1346" s="157"/>
      <c r="X1346" s="157"/>
      <c r="Y1346" s="157"/>
      <c r="Z1346" s="157"/>
      <c r="AA1346" s="157"/>
      <c r="AB1346" s="157"/>
      <c r="AC1346" s="157"/>
      <c r="AD1346" s="157"/>
      <c r="AE1346" s="157"/>
      <c r="AF1346" s="157"/>
      <c r="AG1346" s="157"/>
      <c r="AH1346" s="153"/>
      <c r="AI1346" s="153"/>
      <c r="AJ1346" s="153"/>
      <c r="AK1346" s="153"/>
      <c r="AL1346" s="153"/>
      <c r="AM1346" s="153"/>
      <c r="AN1346" s="153"/>
      <c r="AO1346" s="153"/>
      <c r="AP1346" s="153"/>
      <c r="AQ1346" s="153"/>
      <c r="AR1346" s="153"/>
      <c r="AS1346" s="153"/>
      <c r="AT1346" s="153"/>
      <c r="AU1346" s="153"/>
      <c r="AV1346" s="153"/>
      <c r="AW1346" s="153"/>
      <c r="AX1346" s="153"/>
      <c r="AY1346" s="153"/>
      <c r="AZ1346" s="153"/>
      <c r="BA1346" s="153"/>
      <c r="BB1346" s="153"/>
      <c r="BC1346" s="153"/>
      <c r="BD1346" s="153"/>
      <c r="BE1346" s="153"/>
      <c r="BF1346" s="153"/>
      <c r="BG1346" s="153"/>
      <c r="BH1346" s="153"/>
      <c r="BI1346" s="153"/>
      <c r="BJ1346" s="153"/>
      <c r="BK1346" s="153"/>
      <c r="BL1346" s="153"/>
      <c r="BM1346" s="153"/>
      <c r="BN1346" s="153"/>
      <c r="BO1346" s="153"/>
      <c r="BP1346" s="153"/>
      <c r="BQ1346" s="153"/>
      <c r="BR1346" s="153"/>
      <c r="BS1346" s="153"/>
      <c r="BT1346" s="153"/>
      <c r="BU1346" s="31"/>
    </row>
    <row r="1347" spans="15:73" ht="20.100000000000001" customHeight="1" thickBot="1">
      <c r="O1347" s="362"/>
      <c r="P1347" s="363"/>
      <c r="Q1347" s="364"/>
      <c r="S1347" s="11"/>
      <c r="BU1347" s="13"/>
    </row>
    <row r="1348" spans="15:73" ht="20.100000000000001" customHeight="1">
      <c r="O1348" s="362"/>
      <c r="P1348" s="363"/>
      <c r="Q1348" s="364"/>
      <c r="S1348" s="11"/>
      <c r="U1348" s="232" t="s">
        <v>244</v>
      </c>
      <c r="V1348" s="232"/>
      <c r="W1348" s="232"/>
      <c r="X1348" s="232"/>
      <c r="Y1348" s="232"/>
      <c r="Z1348" s="232"/>
      <c r="AA1348" s="232"/>
      <c r="AB1348" s="232"/>
      <c r="AC1348" s="232"/>
      <c r="AD1348" s="232"/>
      <c r="AE1348" s="232"/>
      <c r="AF1348" s="232"/>
      <c r="AG1348" s="232"/>
      <c r="AH1348" s="232"/>
      <c r="AI1348" s="232"/>
      <c r="AJ1348" s="232"/>
      <c r="AN1348" s="233" t="s">
        <v>220</v>
      </c>
      <c r="AO1348" s="233"/>
      <c r="AP1348" s="233"/>
      <c r="AQ1348" s="233"/>
      <c r="AR1348" s="233"/>
      <c r="AS1348" s="233"/>
      <c r="AT1348" s="233"/>
      <c r="AU1348" s="233"/>
      <c r="AV1348" s="233"/>
      <c r="AW1348" s="233"/>
      <c r="AX1348" s="233"/>
      <c r="AY1348" s="233"/>
      <c r="AZ1348" s="233"/>
      <c r="BA1348" s="138"/>
      <c r="BB1348" s="234">
        <v>20</v>
      </c>
      <c r="BC1348" s="234"/>
      <c r="BD1348" s="234"/>
      <c r="BE1348" s="234"/>
      <c r="BI1348" s="280" t="s">
        <v>245</v>
      </c>
      <c r="BJ1348" s="281"/>
      <c r="BK1348" s="281"/>
      <c r="BL1348" s="281"/>
      <c r="BM1348" s="281"/>
      <c r="BN1348" s="281"/>
      <c r="BO1348" s="281"/>
      <c r="BP1348" s="281"/>
      <c r="BQ1348" s="281"/>
      <c r="BR1348" s="281"/>
      <c r="BS1348" s="281"/>
      <c r="BT1348" s="282"/>
      <c r="BU1348" s="13"/>
    </row>
    <row r="1349" spans="15:73" ht="20.100000000000001" customHeight="1">
      <c r="O1349" s="362"/>
      <c r="P1349" s="363"/>
      <c r="Q1349" s="364"/>
      <c r="S1349" s="11"/>
      <c r="U1349" s="232"/>
      <c r="V1349" s="232"/>
      <c r="W1349" s="232"/>
      <c r="X1349" s="232"/>
      <c r="Y1349" s="232"/>
      <c r="Z1349" s="232"/>
      <c r="AA1349" s="232"/>
      <c r="AB1349" s="232"/>
      <c r="AC1349" s="232"/>
      <c r="AD1349" s="232"/>
      <c r="AE1349" s="232"/>
      <c r="AF1349" s="232"/>
      <c r="AG1349" s="232"/>
      <c r="AH1349" s="232"/>
      <c r="AI1349" s="232"/>
      <c r="AJ1349" s="232"/>
      <c r="AN1349" s="233"/>
      <c r="AO1349" s="233"/>
      <c r="AP1349" s="233"/>
      <c r="AQ1349" s="233"/>
      <c r="AR1349" s="233"/>
      <c r="AS1349" s="233"/>
      <c r="AT1349" s="233"/>
      <c r="AU1349" s="233"/>
      <c r="AV1349" s="233"/>
      <c r="AW1349" s="233"/>
      <c r="AX1349" s="233"/>
      <c r="AY1349" s="233"/>
      <c r="AZ1349" s="233"/>
      <c r="BA1349" s="138"/>
      <c r="BB1349" s="234"/>
      <c r="BC1349" s="234"/>
      <c r="BD1349" s="234"/>
      <c r="BE1349" s="234"/>
      <c r="BI1349" s="283"/>
      <c r="BJ1349" s="284"/>
      <c r="BK1349" s="284"/>
      <c r="BL1349" s="284"/>
      <c r="BM1349" s="284"/>
      <c r="BN1349" s="284"/>
      <c r="BO1349" s="284"/>
      <c r="BP1349" s="284"/>
      <c r="BQ1349" s="284"/>
      <c r="BR1349" s="284"/>
      <c r="BS1349" s="284"/>
      <c r="BT1349" s="285"/>
      <c r="BU1349" s="13"/>
    </row>
    <row r="1350" spans="15:73" ht="20.100000000000001" customHeight="1">
      <c r="O1350" s="362"/>
      <c r="P1350" s="363"/>
      <c r="Q1350" s="364"/>
      <c r="S1350" s="11"/>
      <c r="U1350" s="232" t="s">
        <v>118</v>
      </c>
      <c r="V1350" s="232"/>
      <c r="W1350" s="232"/>
      <c r="X1350" s="232"/>
      <c r="Y1350" s="232"/>
      <c r="Z1350" s="232"/>
      <c r="AA1350" s="232"/>
      <c r="AB1350" s="232"/>
      <c r="AC1350" s="232"/>
      <c r="AD1350" s="232"/>
      <c r="AE1350" s="232"/>
      <c r="AF1350" s="232"/>
      <c r="AG1350" s="232"/>
      <c r="AH1350" s="232"/>
      <c r="AN1350" s="233" t="s">
        <v>61</v>
      </c>
      <c r="AO1350" s="233"/>
      <c r="AP1350" s="233"/>
      <c r="AQ1350" s="233"/>
      <c r="AR1350" s="233"/>
      <c r="AS1350" s="233"/>
      <c r="AT1350" s="233"/>
      <c r="AU1350" s="233"/>
      <c r="AV1350" s="233"/>
      <c r="AW1350" s="233"/>
      <c r="AX1350" s="233"/>
      <c r="AY1350" s="233"/>
      <c r="AZ1350" s="233"/>
      <c r="BA1350" s="139"/>
      <c r="BB1350" s="234">
        <v>3</v>
      </c>
      <c r="BC1350" s="234"/>
      <c r="BD1350" s="234"/>
      <c r="BE1350" s="234"/>
      <c r="BI1350" s="283"/>
      <c r="BJ1350" s="284"/>
      <c r="BK1350" s="284"/>
      <c r="BL1350" s="284"/>
      <c r="BM1350" s="284"/>
      <c r="BN1350" s="284"/>
      <c r="BO1350" s="284"/>
      <c r="BP1350" s="284"/>
      <c r="BQ1350" s="284"/>
      <c r="BR1350" s="284"/>
      <c r="BS1350" s="284"/>
      <c r="BT1350" s="285"/>
      <c r="BU1350" s="13"/>
    </row>
    <row r="1351" spans="15:73" ht="20.100000000000001" customHeight="1">
      <c r="O1351" s="362"/>
      <c r="P1351" s="363"/>
      <c r="Q1351" s="364"/>
      <c r="S1351" s="11"/>
      <c r="U1351" s="232"/>
      <c r="V1351" s="232"/>
      <c r="W1351" s="232"/>
      <c r="X1351" s="232"/>
      <c r="Y1351" s="232"/>
      <c r="Z1351" s="232"/>
      <c r="AA1351" s="232"/>
      <c r="AB1351" s="232"/>
      <c r="AC1351" s="232"/>
      <c r="AD1351" s="232"/>
      <c r="AE1351" s="232"/>
      <c r="AF1351" s="232"/>
      <c r="AG1351" s="232"/>
      <c r="AH1351" s="232"/>
      <c r="AN1351" s="233"/>
      <c r="AO1351" s="233"/>
      <c r="AP1351" s="233"/>
      <c r="AQ1351" s="233"/>
      <c r="AR1351" s="233"/>
      <c r="AS1351" s="233"/>
      <c r="AT1351" s="233"/>
      <c r="AU1351" s="233"/>
      <c r="AV1351" s="233"/>
      <c r="AW1351" s="233"/>
      <c r="AX1351" s="233"/>
      <c r="AY1351" s="233"/>
      <c r="AZ1351" s="233"/>
      <c r="BA1351" s="139"/>
      <c r="BB1351" s="234"/>
      <c r="BC1351" s="234"/>
      <c r="BD1351" s="234"/>
      <c r="BE1351" s="234"/>
      <c r="BI1351" s="283"/>
      <c r="BJ1351" s="284"/>
      <c r="BK1351" s="284"/>
      <c r="BL1351" s="284"/>
      <c r="BM1351" s="284"/>
      <c r="BN1351" s="284"/>
      <c r="BO1351" s="284"/>
      <c r="BP1351" s="284"/>
      <c r="BQ1351" s="284"/>
      <c r="BR1351" s="284"/>
      <c r="BS1351" s="284"/>
      <c r="BT1351" s="285"/>
      <c r="BU1351" s="13"/>
    </row>
    <row r="1352" spans="15:73" ht="20.100000000000001" customHeight="1">
      <c r="O1352" s="362"/>
      <c r="P1352" s="363"/>
      <c r="Q1352" s="364"/>
      <c r="S1352" s="131"/>
      <c r="U1352" s="133"/>
      <c r="V1352" s="134"/>
      <c r="W1352" s="134"/>
      <c r="X1352" s="134"/>
      <c r="Y1352" s="134"/>
      <c r="Z1352" s="134"/>
      <c r="AA1352" s="134"/>
      <c r="AB1352" s="134"/>
      <c r="AC1352" s="134"/>
      <c r="AD1352" s="134"/>
      <c r="AE1352" s="134"/>
      <c r="AF1352" s="134"/>
      <c r="AG1352" s="134"/>
      <c r="AN1352" s="233" t="s">
        <v>62</v>
      </c>
      <c r="AO1352" s="233"/>
      <c r="AP1352" s="233"/>
      <c r="AQ1352" s="233"/>
      <c r="AR1352" s="233"/>
      <c r="AS1352" s="233"/>
      <c r="AT1352" s="233"/>
      <c r="AU1352" s="233"/>
      <c r="AV1352" s="233"/>
      <c r="AW1352" s="233"/>
      <c r="AX1352" s="233"/>
      <c r="AY1352" s="233"/>
      <c r="AZ1352" s="233"/>
      <c r="BA1352" s="139"/>
      <c r="BB1352" s="289">
        <v>800</v>
      </c>
      <c r="BC1352" s="289"/>
      <c r="BD1352" s="289"/>
      <c r="BE1352" s="289"/>
      <c r="BI1352" s="283"/>
      <c r="BJ1352" s="284"/>
      <c r="BK1352" s="284"/>
      <c r="BL1352" s="284"/>
      <c r="BM1352" s="284"/>
      <c r="BN1352" s="284"/>
      <c r="BO1352" s="284"/>
      <c r="BP1352" s="284"/>
      <c r="BQ1352" s="284"/>
      <c r="BR1352" s="284"/>
      <c r="BS1352" s="284"/>
      <c r="BT1352" s="285"/>
      <c r="BU1352" s="13"/>
    </row>
    <row r="1353" spans="15:73" ht="20.100000000000001" customHeight="1">
      <c r="O1353" s="362"/>
      <c r="P1353" s="363"/>
      <c r="Q1353" s="364"/>
      <c r="S1353" s="131"/>
      <c r="U1353" s="134"/>
      <c r="V1353" s="134"/>
      <c r="W1353" s="134"/>
      <c r="X1353" s="134"/>
      <c r="Y1353" s="134"/>
      <c r="Z1353" s="134"/>
      <c r="AA1353" s="134"/>
      <c r="AB1353" s="134"/>
      <c r="AC1353" s="134"/>
      <c r="AD1353" s="134"/>
      <c r="AN1353" s="233"/>
      <c r="AO1353" s="233"/>
      <c r="AP1353" s="233"/>
      <c r="AQ1353" s="233"/>
      <c r="AR1353" s="233"/>
      <c r="AS1353" s="233"/>
      <c r="AT1353" s="233"/>
      <c r="AU1353" s="233"/>
      <c r="AV1353" s="233"/>
      <c r="AW1353" s="233"/>
      <c r="AX1353" s="233"/>
      <c r="AY1353" s="233"/>
      <c r="AZ1353" s="233"/>
      <c r="BA1353" s="139"/>
      <c r="BB1353" s="289"/>
      <c r="BC1353" s="289"/>
      <c r="BD1353" s="289"/>
      <c r="BE1353" s="289"/>
      <c r="BI1353" s="283"/>
      <c r="BJ1353" s="284"/>
      <c r="BK1353" s="284"/>
      <c r="BL1353" s="284"/>
      <c r="BM1353" s="284"/>
      <c r="BN1353" s="284"/>
      <c r="BO1353" s="284"/>
      <c r="BP1353" s="284"/>
      <c r="BQ1353" s="284"/>
      <c r="BR1353" s="284"/>
      <c r="BS1353" s="284"/>
      <c r="BT1353" s="285"/>
      <c r="BU1353" s="13"/>
    </row>
    <row r="1354" spans="15:73" ht="20.100000000000001" customHeight="1" thickBot="1">
      <c r="O1354" s="362"/>
      <c r="P1354" s="363"/>
      <c r="Q1354" s="364"/>
      <c r="S1354" s="131"/>
      <c r="U1354" s="134"/>
      <c r="V1354" s="134"/>
      <c r="W1354" s="134"/>
      <c r="X1354" s="134"/>
      <c r="Y1354" s="134"/>
      <c r="Z1354" s="134"/>
      <c r="AA1354" s="134"/>
      <c r="AB1354" s="134"/>
      <c r="AC1354" s="134"/>
      <c r="AD1354" s="134"/>
      <c r="BI1354" s="286"/>
      <c r="BJ1354" s="287"/>
      <c r="BK1354" s="287"/>
      <c r="BL1354" s="287"/>
      <c r="BM1354" s="287"/>
      <c r="BN1354" s="287"/>
      <c r="BO1354" s="287"/>
      <c r="BP1354" s="287"/>
      <c r="BQ1354" s="287"/>
      <c r="BR1354" s="287"/>
      <c r="BS1354" s="287"/>
      <c r="BT1354" s="288"/>
      <c r="BU1354" s="13"/>
    </row>
    <row r="1355" spans="15:73" ht="20.100000000000001" customHeight="1">
      <c r="O1355" s="362"/>
      <c r="P1355" s="363"/>
      <c r="Q1355" s="364"/>
      <c r="S1355" s="293" t="s">
        <v>97</v>
      </c>
      <c r="T1355" s="294"/>
      <c r="U1355" s="301" t="s">
        <v>110</v>
      </c>
      <c r="V1355" s="302"/>
      <c r="W1355" s="303"/>
      <c r="X1355" s="134"/>
      <c r="Y1355" s="134"/>
      <c r="Z1355" s="134"/>
      <c r="AA1355" s="134"/>
      <c r="AB1355" s="134"/>
      <c r="AC1355" s="134"/>
      <c r="AD1355" s="134"/>
      <c r="BU1355" s="13"/>
    </row>
    <row r="1356" spans="15:73" ht="20.100000000000001" customHeight="1">
      <c r="O1356" s="362"/>
      <c r="P1356" s="363"/>
      <c r="Q1356" s="364"/>
      <c r="S1356" s="295"/>
      <c r="T1356" s="296"/>
      <c r="U1356" s="304"/>
      <c r="V1356" s="305"/>
      <c r="W1356" s="306"/>
      <c r="X1356" s="134"/>
      <c r="Y1356" s="134"/>
      <c r="Z1356" s="134"/>
      <c r="AA1356" s="134"/>
      <c r="AB1356" s="134"/>
      <c r="AC1356" s="134"/>
      <c r="AD1356" s="134"/>
      <c r="BU1356" s="13"/>
    </row>
    <row r="1357" spans="15:73" ht="20.100000000000001" customHeight="1">
      <c r="O1357" s="362"/>
      <c r="P1357" s="363"/>
      <c r="Q1357" s="364"/>
      <c r="S1357" s="295"/>
      <c r="T1357" s="296"/>
      <c r="U1357" s="304"/>
      <c r="V1357" s="305"/>
      <c r="W1357" s="306"/>
      <c r="X1357" s="134"/>
      <c r="Y1357" s="134"/>
      <c r="Z1357" s="134"/>
      <c r="AA1357" s="134"/>
      <c r="AB1357" s="134"/>
      <c r="AC1357" s="134"/>
      <c r="AD1357" s="134"/>
      <c r="BU1357" s="13"/>
    </row>
    <row r="1358" spans="15:73" ht="20.100000000000001" customHeight="1">
      <c r="O1358" s="362"/>
      <c r="P1358" s="363"/>
      <c r="Q1358" s="364"/>
      <c r="S1358" s="295"/>
      <c r="T1358" s="296"/>
      <c r="U1358" s="304"/>
      <c r="V1358" s="305"/>
      <c r="W1358" s="306"/>
      <c r="X1358" s="140"/>
      <c r="Y1358" s="140"/>
      <c r="Z1358" s="140"/>
      <c r="AA1358" s="140"/>
      <c r="AB1358" s="140"/>
      <c r="AC1358" s="140"/>
      <c r="AD1358" s="140"/>
      <c r="BU1358" s="13"/>
    </row>
    <row r="1359" spans="15:73" ht="20.100000000000001" customHeight="1" thickBot="1">
      <c r="O1359" s="365"/>
      <c r="P1359" s="366"/>
      <c r="Q1359" s="367"/>
      <c r="S1359" s="297"/>
      <c r="T1359" s="298"/>
      <c r="U1359" s="307"/>
      <c r="V1359" s="308"/>
      <c r="W1359" s="309"/>
      <c r="X1359" s="107"/>
      <c r="Y1359" s="107"/>
      <c r="Z1359" s="107"/>
      <c r="AA1359" s="107"/>
      <c r="AB1359" s="107"/>
      <c r="AC1359" s="107"/>
      <c r="AD1359" s="107"/>
      <c r="AE1359" s="16"/>
      <c r="AF1359" s="16"/>
      <c r="AG1359" s="16"/>
      <c r="AH1359" s="16"/>
      <c r="AI1359" s="16"/>
      <c r="AJ1359" s="16"/>
      <c r="AK1359" s="16"/>
      <c r="AL1359" s="16"/>
      <c r="AM1359" s="16"/>
      <c r="AN1359" s="16"/>
      <c r="AO1359" s="16"/>
      <c r="AP1359" s="16"/>
      <c r="AQ1359" s="16"/>
      <c r="AR1359" s="16"/>
      <c r="AS1359" s="16"/>
      <c r="AT1359" s="16"/>
      <c r="AU1359" s="16"/>
      <c r="AV1359" s="16"/>
      <c r="AW1359" s="16"/>
      <c r="AX1359" s="16"/>
      <c r="AY1359" s="16"/>
      <c r="AZ1359" s="16"/>
      <c r="BA1359" s="16"/>
      <c r="BB1359" s="16"/>
      <c r="BC1359" s="16"/>
      <c r="BD1359" s="16"/>
      <c r="BE1359" s="16"/>
      <c r="BF1359" s="16"/>
      <c r="BG1359" s="16"/>
      <c r="BH1359" s="16"/>
      <c r="BI1359" s="16"/>
      <c r="BJ1359" s="16"/>
      <c r="BK1359" s="16"/>
      <c r="BL1359" s="16"/>
      <c r="BM1359" s="16"/>
      <c r="BN1359" s="16"/>
      <c r="BO1359" s="16"/>
      <c r="BP1359" s="16"/>
      <c r="BQ1359" s="16"/>
      <c r="BR1359" s="16"/>
      <c r="BS1359" s="16"/>
      <c r="BT1359" s="16"/>
      <c r="BU1359" s="17"/>
    </row>
    <row r="1360" spans="15:73" ht="20.100000000000001" customHeigh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sheetData>
  <mergeCells count="374">
    <mergeCell ref="BI1348:BT1354"/>
    <mergeCell ref="U1350:AH1351"/>
    <mergeCell ref="O1316:BU1318"/>
    <mergeCell ref="O1321:Q1359"/>
    <mergeCell ref="S1321:BU1323"/>
    <mergeCell ref="S1326:S1327"/>
    <mergeCell ref="T1326:BU1327"/>
    <mergeCell ref="T1328:BU1329"/>
    <mergeCell ref="S1331:S1332"/>
    <mergeCell ref="T1331:BU1332"/>
    <mergeCell ref="T1333:BU1334"/>
    <mergeCell ref="S1336:S1337"/>
    <mergeCell ref="AN1350:AZ1351"/>
    <mergeCell ref="BB1350:BE1351"/>
    <mergeCell ref="AN1352:AZ1353"/>
    <mergeCell ref="BB1352:BE1353"/>
    <mergeCell ref="S1355:T1359"/>
    <mergeCell ref="U1355:W1359"/>
    <mergeCell ref="T1336:BU1337"/>
    <mergeCell ref="T1338:BU1339"/>
    <mergeCell ref="S1341:S1342"/>
    <mergeCell ref="T1341:BU1342"/>
    <mergeCell ref="T1343:BT1344"/>
    <mergeCell ref="U1348:AJ1349"/>
    <mergeCell ref="AN1348:AZ1349"/>
    <mergeCell ref="BB1348:BE1349"/>
    <mergeCell ref="AF1177:BT1218"/>
    <mergeCell ref="Q1195:AA1207"/>
    <mergeCell ref="AF1223:BT1265"/>
    <mergeCell ref="Q1241:AA1253"/>
    <mergeCell ref="AF1269:BT1311"/>
    <mergeCell ref="Q1287:AA1299"/>
    <mergeCell ref="AE1064:BU1097"/>
    <mergeCell ref="Q1084:Y1096"/>
    <mergeCell ref="AF1102:BT1137"/>
    <mergeCell ref="Q1122:Y1134"/>
    <mergeCell ref="AF1142:BT1174"/>
    <mergeCell ref="Q1159:Y1171"/>
    <mergeCell ref="AE930:BT960"/>
    <mergeCell ref="Q948:X957"/>
    <mergeCell ref="AE965:BT1002"/>
    <mergeCell ref="Q985:Y997"/>
    <mergeCell ref="AF1010:BT1048"/>
    <mergeCell ref="Q1027:Y1039"/>
    <mergeCell ref="O787:BU790"/>
    <mergeCell ref="AB795:BT831"/>
    <mergeCell ref="Q814:X826"/>
    <mergeCell ref="AB839:BT874"/>
    <mergeCell ref="Q857:X869"/>
    <mergeCell ref="AB879:BT916"/>
    <mergeCell ref="Q899:X911"/>
    <mergeCell ref="AN770:AZ771"/>
    <mergeCell ref="BB770:BE771"/>
    <mergeCell ref="AN772:AZ773"/>
    <mergeCell ref="BB772:BE773"/>
    <mergeCell ref="S775:T779"/>
    <mergeCell ref="U775:W779"/>
    <mergeCell ref="S744:T748"/>
    <mergeCell ref="U744:W748"/>
    <mergeCell ref="O752:Q779"/>
    <mergeCell ref="S752:BU754"/>
    <mergeCell ref="S756:BU765"/>
    <mergeCell ref="U768:AJ769"/>
    <mergeCell ref="AN768:AZ769"/>
    <mergeCell ref="BB768:BE769"/>
    <mergeCell ref="BI768:BT774"/>
    <mergeCell ref="U770:AH771"/>
    <mergeCell ref="S691:T695"/>
    <mergeCell ref="U691:W695"/>
    <mergeCell ref="O712:AG720"/>
    <mergeCell ref="AH712:BU720"/>
    <mergeCell ref="O723:Q748"/>
    <mergeCell ref="S723:BU725"/>
    <mergeCell ref="S728:S729"/>
    <mergeCell ref="T728:BU729"/>
    <mergeCell ref="S730:S731"/>
    <mergeCell ref="T730:BU731"/>
    <mergeCell ref="O657:Q695"/>
    <mergeCell ref="T732:BU733"/>
    <mergeCell ref="U737:AJ738"/>
    <mergeCell ref="AN737:AZ738"/>
    <mergeCell ref="BB737:BE738"/>
    <mergeCell ref="BI737:BT743"/>
    <mergeCell ref="U739:AH740"/>
    <mergeCell ref="AN739:AZ740"/>
    <mergeCell ref="BB739:BE740"/>
    <mergeCell ref="AN741:AZ742"/>
    <mergeCell ref="BB741:BE742"/>
    <mergeCell ref="T679:BT680"/>
    <mergeCell ref="U684:AJ685"/>
    <mergeCell ref="AN684:AZ685"/>
    <mergeCell ref="BB684:BE685"/>
    <mergeCell ref="BI684:BT690"/>
    <mergeCell ref="U686:AH687"/>
    <mergeCell ref="AN686:AZ687"/>
    <mergeCell ref="BB686:BE687"/>
    <mergeCell ref="AN688:AZ689"/>
    <mergeCell ref="BB688:BE689"/>
    <mergeCell ref="T667:BU668"/>
    <mergeCell ref="T669:BU670"/>
    <mergeCell ref="S672:S673"/>
    <mergeCell ref="T672:BU673"/>
    <mergeCell ref="T674:BU675"/>
    <mergeCell ref="S677:S678"/>
    <mergeCell ref="T677:BU678"/>
    <mergeCell ref="AN647:AZ648"/>
    <mergeCell ref="BB647:BE648"/>
    <mergeCell ref="S650:T654"/>
    <mergeCell ref="U650:W654"/>
    <mergeCell ref="S657:BU659"/>
    <mergeCell ref="S662:S663"/>
    <mergeCell ref="T662:BU663"/>
    <mergeCell ref="T664:BU665"/>
    <mergeCell ref="S667:S668"/>
    <mergeCell ref="S636:S637"/>
    <mergeCell ref="T636:BU637"/>
    <mergeCell ref="T638:BU639"/>
    <mergeCell ref="U643:AJ644"/>
    <mergeCell ref="AN643:AZ644"/>
    <mergeCell ref="BB643:BE644"/>
    <mergeCell ref="BI643:BT649"/>
    <mergeCell ref="U645:AH646"/>
    <mergeCell ref="AN645:AZ646"/>
    <mergeCell ref="BB645:BE646"/>
    <mergeCell ref="S631:S632"/>
    <mergeCell ref="T631:BU632"/>
    <mergeCell ref="T633:BU635"/>
    <mergeCell ref="S616:S617"/>
    <mergeCell ref="T616:BU617"/>
    <mergeCell ref="T618:BU619"/>
    <mergeCell ref="S621:S622"/>
    <mergeCell ref="T621:BU622"/>
    <mergeCell ref="T623:BU624"/>
    <mergeCell ref="S568:T572"/>
    <mergeCell ref="U568:W572"/>
    <mergeCell ref="O575:AG583"/>
    <mergeCell ref="AH575:BU583"/>
    <mergeCell ref="O586:Q654"/>
    <mergeCell ref="S586:BU588"/>
    <mergeCell ref="S591:S592"/>
    <mergeCell ref="T591:BU592"/>
    <mergeCell ref="T593:BU594"/>
    <mergeCell ref="S606:S607"/>
    <mergeCell ref="T606:BU607"/>
    <mergeCell ref="T608:BT609"/>
    <mergeCell ref="S611:S612"/>
    <mergeCell ref="T611:BU612"/>
    <mergeCell ref="T613:BU614"/>
    <mergeCell ref="S596:S597"/>
    <mergeCell ref="T596:BU597"/>
    <mergeCell ref="T598:BU599"/>
    <mergeCell ref="S601:S602"/>
    <mergeCell ref="T601:BU602"/>
    <mergeCell ref="T603:BU604"/>
    <mergeCell ref="S626:S627"/>
    <mergeCell ref="T626:BU627"/>
    <mergeCell ref="T628:BU629"/>
    <mergeCell ref="T556:BU557"/>
    <mergeCell ref="U561:AJ562"/>
    <mergeCell ref="AN561:AZ562"/>
    <mergeCell ref="BB561:BE562"/>
    <mergeCell ref="BI561:BT567"/>
    <mergeCell ref="U563:AH564"/>
    <mergeCell ref="AN563:AZ564"/>
    <mergeCell ref="BB563:BE564"/>
    <mergeCell ref="AN565:AZ566"/>
    <mergeCell ref="BB565:BE566"/>
    <mergeCell ref="T549:BU550"/>
    <mergeCell ref="T551:BU552"/>
    <mergeCell ref="S534:S535"/>
    <mergeCell ref="T534:BU535"/>
    <mergeCell ref="T536:BU537"/>
    <mergeCell ref="S539:S540"/>
    <mergeCell ref="T539:BU540"/>
    <mergeCell ref="T541:BU542"/>
    <mergeCell ref="T554:BU555"/>
    <mergeCell ref="S512:T516"/>
    <mergeCell ref="U512:W516"/>
    <mergeCell ref="O519:Q572"/>
    <mergeCell ref="S519:BU521"/>
    <mergeCell ref="S524:S525"/>
    <mergeCell ref="T524:BT525"/>
    <mergeCell ref="T526:BU528"/>
    <mergeCell ref="S529:S530"/>
    <mergeCell ref="T529:BU530"/>
    <mergeCell ref="T531:BU532"/>
    <mergeCell ref="O461:Q516"/>
    <mergeCell ref="S461:BU463"/>
    <mergeCell ref="S466:S467"/>
    <mergeCell ref="T466:BU467"/>
    <mergeCell ref="T468:BU469"/>
    <mergeCell ref="S471:S472"/>
    <mergeCell ref="T471:BU472"/>
    <mergeCell ref="T473:BU474"/>
    <mergeCell ref="S476:S477"/>
    <mergeCell ref="T476:BU477"/>
    <mergeCell ref="S544:S545"/>
    <mergeCell ref="T544:BU545"/>
    <mergeCell ref="T546:BU547"/>
    <mergeCell ref="S549:S550"/>
    <mergeCell ref="T500:BU501"/>
    <mergeCell ref="U505:AJ506"/>
    <mergeCell ref="AN505:AZ506"/>
    <mergeCell ref="BB505:BE506"/>
    <mergeCell ref="BI505:BT511"/>
    <mergeCell ref="U507:AH508"/>
    <mergeCell ref="AN507:AZ508"/>
    <mergeCell ref="BB507:BE508"/>
    <mergeCell ref="AN509:AZ510"/>
    <mergeCell ref="BB509:BE510"/>
    <mergeCell ref="T488:BU489"/>
    <mergeCell ref="S491:S492"/>
    <mergeCell ref="T491:BU492"/>
    <mergeCell ref="T493:BU494"/>
    <mergeCell ref="T495:BU496"/>
    <mergeCell ref="S498:S499"/>
    <mergeCell ref="T498:BU499"/>
    <mergeCell ref="T478:BU479"/>
    <mergeCell ref="S481:S482"/>
    <mergeCell ref="T481:BU482"/>
    <mergeCell ref="T483:BT484"/>
    <mergeCell ref="S486:S487"/>
    <mergeCell ref="T486:BU487"/>
    <mergeCell ref="S442:T446"/>
    <mergeCell ref="U442:W446"/>
    <mergeCell ref="O450:AG458"/>
    <mergeCell ref="AH450:BU458"/>
    <mergeCell ref="S428:S429"/>
    <mergeCell ref="T428:BU429"/>
    <mergeCell ref="T430:BU431"/>
    <mergeCell ref="U435:AJ436"/>
    <mergeCell ref="AN435:AZ436"/>
    <mergeCell ref="BB435:BE436"/>
    <mergeCell ref="BI435:BT441"/>
    <mergeCell ref="U437:AH438"/>
    <mergeCell ref="AN437:AZ438"/>
    <mergeCell ref="BB437:BE438"/>
    <mergeCell ref="S386:T390"/>
    <mergeCell ref="U386:W390"/>
    <mergeCell ref="O393:Q446"/>
    <mergeCell ref="S393:BU395"/>
    <mergeCell ref="S398:S399"/>
    <mergeCell ref="T398:BU399"/>
    <mergeCell ref="T400:BU401"/>
    <mergeCell ref="S403:S404"/>
    <mergeCell ref="T403:BU404"/>
    <mergeCell ref="T405:BU406"/>
    <mergeCell ref="S418:S419"/>
    <mergeCell ref="T418:BU419"/>
    <mergeCell ref="T420:BU421"/>
    <mergeCell ref="S423:S424"/>
    <mergeCell ref="T423:BU424"/>
    <mergeCell ref="T425:BU426"/>
    <mergeCell ref="S408:S409"/>
    <mergeCell ref="T408:BU409"/>
    <mergeCell ref="T410:BU411"/>
    <mergeCell ref="S413:S414"/>
    <mergeCell ref="T413:BU414"/>
    <mergeCell ref="T415:BT416"/>
    <mergeCell ref="AN439:AZ440"/>
    <mergeCell ref="BB439:BE440"/>
    <mergeCell ref="S357:S358"/>
    <mergeCell ref="T357:BU358"/>
    <mergeCell ref="T359:BU360"/>
    <mergeCell ref="S362:S363"/>
    <mergeCell ref="T362:BU363"/>
    <mergeCell ref="T374:BU375"/>
    <mergeCell ref="U379:AJ380"/>
    <mergeCell ref="AN379:AZ380"/>
    <mergeCell ref="BB379:BE380"/>
    <mergeCell ref="BI379:BT385"/>
    <mergeCell ref="U381:AH382"/>
    <mergeCell ref="AN381:AZ382"/>
    <mergeCell ref="BB381:BE382"/>
    <mergeCell ref="AN383:AZ384"/>
    <mergeCell ref="BB383:BE384"/>
    <mergeCell ref="T341:BU342"/>
    <mergeCell ref="T343:BU344"/>
    <mergeCell ref="S346:S347"/>
    <mergeCell ref="T346:BU347"/>
    <mergeCell ref="T348:BU349"/>
    <mergeCell ref="S351:S352"/>
    <mergeCell ref="T351:BU352"/>
    <mergeCell ref="S312:T316"/>
    <mergeCell ref="U312:W316"/>
    <mergeCell ref="O319:AG327"/>
    <mergeCell ref="AH319:BU327"/>
    <mergeCell ref="O331:Q390"/>
    <mergeCell ref="S331:BU333"/>
    <mergeCell ref="S336:S337"/>
    <mergeCell ref="T336:BU337"/>
    <mergeCell ref="T338:BU339"/>
    <mergeCell ref="S341:S342"/>
    <mergeCell ref="T364:BU365"/>
    <mergeCell ref="S367:S368"/>
    <mergeCell ref="T367:BU368"/>
    <mergeCell ref="T369:BU370"/>
    <mergeCell ref="S372:S373"/>
    <mergeCell ref="T372:BU373"/>
    <mergeCell ref="T353:BT354"/>
    <mergeCell ref="T300:BU301"/>
    <mergeCell ref="U305:AJ306"/>
    <mergeCell ref="AN305:AZ306"/>
    <mergeCell ref="BB305:BE306"/>
    <mergeCell ref="BI305:BT311"/>
    <mergeCell ref="U307:AH308"/>
    <mergeCell ref="AN307:AZ308"/>
    <mergeCell ref="BB307:BE308"/>
    <mergeCell ref="AN309:AZ310"/>
    <mergeCell ref="BB309:BE310"/>
    <mergeCell ref="S298:S299"/>
    <mergeCell ref="T298:BU299"/>
    <mergeCell ref="T277:BU278"/>
    <mergeCell ref="T279:BU280"/>
    <mergeCell ref="S282:S283"/>
    <mergeCell ref="T282:BU283"/>
    <mergeCell ref="T284:BU285"/>
    <mergeCell ref="S287:S288"/>
    <mergeCell ref="T287:BU288"/>
    <mergeCell ref="U255:W259"/>
    <mergeCell ref="O262:Q316"/>
    <mergeCell ref="S262:BU264"/>
    <mergeCell ref="S267:S268"/>
    <mergeCell ref="T267:BU268"/>
    <mergeCell ref="T269:BU270"/>
    <mergeCell ref="S272:S273"/>
    <mergeCell ref="T272:BU273"/>
    <mergeCell ref="T274:BU275"/>
    <mergeCell ref="S277:S278"/>
    <mergeCell ref="O228:Q259"/>
    <mergeCell ref="S228:BU230"/>
    <mergeCell ref="S232:S233"/>
    <mergeCell ref="T232:BU233"/>
    <mergeCell ref="T234:BK235"/>
    <mergeCell ref="T236:BU237"/>
    <mergeCell ref="S239:S240"/>
    <mergeCell ref="T239:BU240"/>
    <mergeCell ref="T241:BK242"/>
    <mergeCell ref="T243:BU244"/>
    <mergeCell ref="T289:BU290"/>
    <mergeCell ref="S293:S294"/>
    <mergeCell ref="T293:BU294"/>
    <mergeCell ref="T295:BU296"/>
    <mergeCell ref="U248:AJ249"/>
    <mergeCell ref="AN248:AZ249"/>
    <mergeCell ref="BB248:BE249"/>
    <mergeCell ref="BI248:BT254"/>
    <mergeCell ref="U250:AH251"/>
    <mergeCell ref="AN250:AZ251"/>
    <mergeCell ref="BB250:BE251"/>
    <mergeCell ref="AN252:AZ253"/>
    <mergeCell ref="BB252:BE253"/>
    <mergeCell ref="AN218:AZ219"/>
    <mergeCell ref="BB218:BE219"/>
    <mergeCell ref="U221:W225"/>
    <mergeCell ref="O193:AG201"/>
    <mergeCell ref="AH193:BU201"/>
    <mergeCell ref="O204:Q225"/>
    <mergeCell ref="S204:BU206"/>
    <mergeCell ref="S208:S209"/>
    <mergeCell ref="T208:BU209"/>
    <mergeCell ref="U214:AJ215"/>
    <mergeCell ref="AN214:AZ215"/>
    <mergeCell ref="BB214:BE215"/>
    <mergeCell ref="BI214:BT220"/>
    <mergeCell ref="AF2:BC38"/>
    <mergeCell ref="O40:BU46"/>
    <mergeCell ref="O60:BU78"/>
    <mergeCell ref="AF85:BC85"/>
    <mergeCell ref="O88:AG96"/>
    <mergeCell ref="AH88:BU96"/>
    <mergeCell ref="U216:AH217"/>
    <mergeCell ref="AN216:AZ217"/>
    <mergeCell ref="BB216:BE217"/>
  </mergeCells>
  <hyperlinks>
    <hyperlink ref="BI214:BT220" r:id="rId1" display="Detaylı bilgi ve başvuru için tıklayınız. " xr:uid="{000A7F0B-5BD6-483B-B3D6-B5D9FAF2CFDB}"/>
    <hyperlink ref="BI248:BT254" r:id="rId2" display="Detaylı bilgi ve başvuru için tıklayınız. " xr:uid="{D1BF4D9F-3239-4CC0-BD9F-7FEB22EFEB1A}"/>
    <hyperlink ref="BI305:BT311" r:id="rId3" display="Detaylı bilgi ve başvuru için tıklayınız. " xr:uid="{2A4729C4-9B6C-4E62-B72E-1246C15B9D9E}"/>
    <hyperlink ref="BI379:BT385" r:id="rId4" display="Detaylı bilgi ve başvuru için tıklayınız. " xr:uid="{0BD374A3-1A0E-4DF9-BA1F-A34B27AAA451}"/>
    <hyperlink ref="BI435:BT441" r:id="rId5" display="Detaylı bilgi ve başvuru için tıklayınız. " xr:uid="{ABFF127E-6244-4D6F-9844-CE521B85C927}"/>
    <hyperlink ref="BI505:BT511" r:id="rId6" display="Detaylı bilgi ve başvuru için tıklayınız. " xr:uid="{41F0B039-6B01-4A0D-B716-1DB79D2A7FFE}"/>
    <hyperlink ref="BI561:BT567" r:id="rId7" display="Detaylı bilgi ve başvuru için tıklayınız. " xr:uid="{4FAC7764-ED21-445D-AE69-ECF99FF72D14}"/>
    <hyperlink ref="BI643:BT649" r:id="rId8" display="Detaylı bilgi ve başvuru için tıklayınız. " xr:uid="{51DF795C-A336-48FD-9D6A-32D8A1FA385F}"/>
    <hyperlink ref="BI684:BT690" r:id="rId9" display="Detaylı bilgi ve başvuru için tıklayınız. " xr:uid="{AEC371E2-D6D6-481C-AAC6-2ECC1EC2A31A}"/>
    <hyperlink ref="BI737:BT743" r:id="rId10" display="Detaylı bilgi ve başvuru için tıklayınız. " xr:uid="{5025712F-4EB4-49C4-BAF6-AFE754378DF8}"/>
    <hyperlink ref="BI768:BT774" r:id="rId11" display="Detaylı bilgi ve başvuru için tıklayınız. " xr:uid="{E20FFEBD-B327-41BE-B37A-49F8C2C4F120}"/>
    <hyperlink ref="BI1348:BT1354" r:id="rId12" display="Detaylı bilgi ve başvuru için tıklayınız. " xr:uid="{F53B12E9-F1C5-4CE2-B40E-906710E57043}"/>
  </hyperlinks>
  <pageMargins left="0.7" right="0.7" top="0.75" bottom="0.75" header="0.3" footer="0.3"/>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1"/>
  <sheetViews>
    <sheetView showGridLines="0" showRowColHeaders="0" zoomScale="120" zoomScaleNormal="120" workbookViewId="0">
      <selection activeCell="R25" sqref="R25"/>
    </sheetView>
  </sheetViews>
  <sheetFormatPr defaultColWidth="8.875" defaultRowHeight="15.75"/>
  <cols>
    <col min="1" max="7" width="3.625" customWidth="1"/>
    <col min="8" max="8" width="1.625" customWidth="1"/>
    <col min="9" max="43" width="3.625" customWidth="1"/>
  </cols>
  <sheetData>
    <row r="1" spans="1:21" ht="16.5" thickBot="1">
      <c r="B1" s="12"/>
      <c r="C1" s="12"/>
      <c r="D1" s="12"/>
      <c r="E1" s="12"/>
      <c r="F1" s="12"/>
      <c r="G1" s="12"/>
      <c r="H1" s="12"/>
      <c r="I1" s="12"/>
      <c r="J1" s="12"/>
      <c r="K1" s="12"/>
      <c r="L1" s="12"/>
      <c r="M1" s="12"/>
      <c r="N1" s="12"/>
      <c r="O1" s="12"/>
      <c r="P1" s="12"/>
      <c r="Q1" s="12"/>
      <c r="R1" s="12"/>
      <c r="S1" s="12"/>
      <c r="T1" s="12"/>
      <c r="U1" s="12"/>
    </row>
    <row r="2" spans="1:21">
      <c r="A2" s="12"/>
      <c r="B2" s="55"/>
      <c r="C2" s="56"/>
      <c r="D2" s="56"/>
      <c r="E2" s="56"/>
      <c r="F2" s="56"/>
      <c r="G2" s="56"/>
      <c r="H2" s="56"/>
      <c r="I2" s="56"/>
      <c r="J2" s="56"/>
      <c r="K2" s="56"/>
      <c r="L2" s="56"/>
      <c r="M2" s="56"/>
      <c r="N2" s="56"/>
      <c r="O2" s="56"/>
      <c r="P2" s="56"/>
      <c r="Q2" s="56"/>
      <c r="R2" s="56"/>
      <c r="S2" s="56"/>
      <c r="T2" s="56"/>
      <c r="U2" s="57"/>
    </row>
    <row r="3" spans="1:21">
      <c r="A3" s="12"/>
      <c r="B3" s="58"/>
      <c r="C3" s="54"/>
      <c r="D3" s="54"/>
      <c r="E3" s="54"/>
      <c r="F3" s="54"/>
      <c r="G3" s="54"/>
      <c r="H3" s="54"/>
      <c r="I3" s="370" t="s">
        <v>100</v>
      </c>
      <c r="J3" s="371"/>
      <c r="K3" s="371"/>
      <c r="L3" s="371"/>
      <c r="M3" s="371"/>
      <c r="N3" s="371"/>
      <c r="O3" s="371"/>
      <c r="P3" s="371"/>
      <c r="Q3" s="371"/>
      <c r="R3" s="371"/>
      <c r="S3" s="371"/>
      <c r="T3" s="371"/>
      <c r="U3" s="59"/>
    </row>
    <row r="4" spans="1:21">
      <c r="A4" s="12"/>
      <c r="B4" s="58"/>
      <c r="C4" s="54"/>
      <c r="D4" s="54"/>
      <c r="E4" s="54"/>
      <c r="F4" s="54"/>
      <c r="G4" s="54"/>
      <c r="H4" s="54"/>
      <c r="I4" s="371"/>
      <c r="J4" s="371"/>
      <c r="K4" s="371"/>
      <c r="L4" s="371"/>
      <c r="M4" s="371"/>
      <c r="N4" s="371"/>
      <c r="O4" s="371"/>
      <c r="P4" s="371"/>
      <c r="Q4" s="371"/>
      <c r="R4" s="371"/>
      <c r="S4" s="371"/>
      <c r="T4" s="371"/>
      <c r="U4" s="59"/>
    </row>
    <row r="5" spans="1:21">
      <c r="A5" s="12"/>
      <c r="B5" s="58"/>
      <c r="C5" s="54"/>
      <c r="D5" s="54"/>
      <c r="E5" s="54"/>
      <c r="F5" s="54"/>
      <c r="G5" s="54"/>
      <c r="H5" s="54"/>
      <c r="I5" s="371"/>
      <c r="J5" s="371"/>
      <c r="K5" s="371"/>
      <c r="L5" s="371"/>
      <c r="M5" s="371"/>
      <c r="N5" s="371"/>
      <c r="O5" s="371"/>
      <c r="P5" s="371"/>
      <c r="Q5" s="371"/>
      <c r="R5" s="371"/>
      <c r="S5" s="371"/>
      <c r="T5" s="371"/>
      <c r="U5" s="59"/>
    </row>
    <row r="6" spans="1:21">
      <c r="A6" s="12"/>
      <c r="B6" s="58"/>
      <c r="C6" s="54"/>
      <c r="D6" s="54"/>
      <c r="E6" s="54"/>
      <c r="F6" s="54"/>
      <c r="G6" s="54"/>
      <c r="H6" s="54"/>
      <c r="I6" s="371"/>
      <c r="J6" s="371"/>
      <c r="K6" s="371"/>
      <c r="L6" s="371"/>
      <c r="M6" s="371"/>
      <c r="N6" s="371"/>
      <c r="O6" s="371"/>
      <c r="P6" s="371"/>
      <c r="Q6" s="371"/>
      <c r="R6" s="371"/>
      <c r="S6" s="371"/>
      <c r="T6" s="371"/>
      <c r="U6" s="59"/>
    </row>
    <row r="7" spans="1:21">
      <c r="A7" s="12"/>
      <c r="B7" s="58"/>
      <c r="C7" s="54"/>
      <c r="D7" s="54"/>
      <c r="E7" s="54"/>
      <c r="F7" s="54"/>
      <c r="G7" s="54"/>
      <c r="H7" s="54"/>
      <c r="I7" s="371"/>
      <c r="J7" s="371"/>
      <c r="K7" s="371"/>
      <c r="L7" s="371"/>
      <c r="M7" s="371"/>
      <c r="N7" s="371"/>
      <c r="O7" s="371"/>
      <c r="P7" s="371"/>
      <c r="Q7" s="371"/>
      <c r="R7" s="371"/>
      <c r="S7" s="371"/>
      <c r="T7" s="371"/>
      <c r="U7" s="59"/>
    </row>
    <row r="8" spans="1:21">
      <c r="A8" s="12"/>
      <c r="B8" s="58"/>
      <c r="C8" s="54"/>
      <c r="D8" s="54"/>
      <c r="E8" s="54"/>
      <c r="F8" s="54"/>
      <c r="G8" s="54"/>
      <c r="H8" s="54"/>
      <c r="I8" s="371"/>
      <c r="J8" s="371"/>
      <c r="K8" s="371"/>
      <c r="L8" s="371"/>
      <c r="M8" s="371"/>
      <c r="N8" s="371"/>
      <c r="O8" s="371"/>
      <c r="P8" s="371"/>
      <c r="Q8" s="371"/>
      <c r="R8" s="371"/>
      <c r="S8" s="371"/>
      <c r="T8" s="371"/>
      <c r="U8" s="59"/>
    </row>
    <row r="9" spans="1:21">
      <c r="A9" s="12"/>
      <c r="B9" s="58"/>
      <c r="C9" s="54"/>
      <c r="D9" s="54"/>
      <c r="E9" s="54"/>
      <c r="F9" s="54"/>
      <c r="G9" s="54"/>
      <c r="H9" s="54"/>
      <c r="I9" s="371"/>
      <c r="J9" s="371"/>
      <c r="K9" s="371"/>
      <c r="L9" s="371"/>
      <c r="M9" s="371"/>
      <c r="N9" s="371"/>
      <c r="O9" s="371"/>
      <c r="P9" s="371"/>
      <c r="Q9" s="371"/>
      <c r="R9" s="371"/>
      <c r="S9" s="371"/>
      <c r="T9" s="371"/>
      <c r="U9" s="59"/>
    </row>
    <row r="10" spans="1:21">
      <c r="A10" s="12"/>
      <c r="B10" s="58"/>
      <c r="C10" s="368" t="s">
        <v>101</v>
      </c>
      <c r="D10" s="369"/>
      <c r="E10" s="369"/>
      <c r="F10" s="369"/>
      <c r="G10" s="369"/>
      <c r="H10" s="54"/>
      <c r="I10" s="371"/>
      <c r="J10" s="371"/>
      <c r="K10" s="371"/>
      <c r="L10" s="371"/>
      <c r="M10" s="371"/>
      <c r="N10" s="371"/>
      <c r="O10" s="371"/>
      <c r="P10" s="371"/>
      <c r="Q10" s="371"/>
      <c r="R10" s="371"/>
      <c r="S10" s="371"/>
      <c r="T10" s="371"/>
      <c r="U10" s="59"/>
    </row>
    <row r="11" spans="1:21">
      <c r="A11" s="12"/>
      <c r="B11" s="58"/>
      <c r="C11" s="369"/>
      <c r="D11" s="369"/>
      <c r="E11" s="369"/>
      <c r="F11" s="369"/>
      <c r="G11" s="369"/>
      <c r="H11" s="54"/>
      <c r="I11" s="371"/>
      <c r="J11" s="371"/>
      <c r="K11" s="371"/>
      <c r="L11" s="371"/>
      <c r="M11" s="371"/>
      <c r="N11" s="371"/>
      <c r="O11" s="371"/>
      <c r="P11" s="371"/>
      <c r="Q11" s="371"/>
      <c r="R11" s="371"/>
      <c r="S11" s="371"/>
      <c r="T11" s="371"/>
      <c r="U11" s="59"/>
    </row>
    <row r="12" spans="1:21">
      <c r="A12" s="12"/>
      <c r="B12" s="58"/>
      <c r="C12" s="369"/>
      <c r="D12" s="369"/>
      <c r="E12" s="369"/>
      <c r="F12" s="369"/>
      <c r="G12" s="369"/>
      <c r="H12" s="54"/>
      <c r="I12" s="371"/>
      <c r="J12" s="371"/>
      <c r="K12" s="371"/>
      <c r="L12" s="371"/>
      <c r="M12" s="371"/>
      <c r="N12" s="371"/>
      <c r="O12" s="371"/>
      <c r="P12" s="371"/>
      <c r="Q12" s="371"/>
      <c r="R12" s="371"/>
      <c r="S12" s="371"/>
      <c r="T12" s="371"/>
      <c r="U12" s="59"/>
    </row>
    <row r="13" spans="1:21">
      <c r="A13" s="12"/>
      <c r="B13" s="58"/>
      <c r="C13" s="369"/>
      <c r="D13" s="369"/>
      <c r="E13" s="369"/>
      <c r="F13" s="369"/>
      <c r="G13" s="369"/>
      <c r="H13" s="54"/>
      <c r="I13" s="371"/>
      <c r="J13" s="371"/>
      <c r="K13" s="371"/>
      <c r="L13" s="371"/>
      <c r="M13" s="371"/>
      <c r="N13" s="371"/>
      <c r="O13" s="371"/>
      <c r="P13" s="371"/>
      <c r="Q13" s="371"/>
      <c r="R13" s="371"/>
      <c r="S13" s="371"/>
      <c r="T13" s="371"/>
      <c r="U13" s="59"/>
    </row>
    <row r="14" spans="1:21">
      <c r="A14" s="12"/>
      <c r="B14" s="58"/>
      <c r="C14" s="369"/>
      <c r="D14" s="369"/>
      <c r="E14" s="369"/>
      <c r="F14" s="369"/>
      <c r="G14" s="369"/>
      <c r="H14" s="54"/>
      <c r="I14" s="371"/>
      <c r="J14" s="371"/>
      <c r="K14" s="371"/>
      <c r="L14" s="371"/>
      <c r="M14" s="371"/>
      <c r="N14" s="371"/>
      <c r="O14" s="371"/>
      <c r="P14" s="371"/>
      <c r="Q14" s="371"/>
      <c r="R14" s="371"/>
      <c r="S14" s="371"/>
      <c r="T14" s="371"/>
      <c r="U14" s="59"/>
    </row>
    <row r="15" spans="1:21">
      <c r="A15" s="12"/>
      <c r="B15" s="58"/>
      <c r="C15" s="369"/>
      <c r="D15" s="369"/>
      <c r="E15" s="369"/>
      <c r="F15" s="369"/>
      <c r="G15" s="369"/>
      <c r="H15" s="54"/>
      <c r="I15" s="371"/>
      <c r="J15" s="371"/>
      <c r="K15" s="371"/>
      <c r="L15" s="371"/>
      <c r="M15" s="371"/>
      <c r="N15" s="371"/>
      <c r="O15" s="371"/>
      <c r="P15" s="371"/>
      <c r="Q15" s="371"/>
      <c r="R15" s="371"/>
      <c r="S15" s="371"/>
      <c r="T15" s="371"/>
      <c r="U15" s="59"/>
    </row>
    <row r="16" spans="1:21">
      <c r="A16" s="12"/>
      <c r="B16" s="58"/>
      <c r="C16" s="369"/>
      <c r="D16" s="369"/>
      <c r="E16" s="369"/>
      <c r="F16" s="369"/>
      <c r="G16" s="369"/>
      <c r="H16" s="54"/>
      <c r="I16" s="371"/>
      <c r="J16" s="371"/>
      <c r="K16" s="371"/>
      <c r="L16" s="371"/>
      <c r="M16" s="371"/>
      <c r="N16" s="371"/>
      <c r="O16" s="371"/>
      <c r="P16" s="371"/>
      <c r="Q16" s="371"/>
      <c r="R16" s="371"/>
      <c r="S16" s="371"/>
      <c r="T16" s="371"/>
      <c r="U16" s="59"/>
    </row>
    <row r="17" spans="1:21">
      <c r="A17" s="12"/>
      <c r="B17" s="58"/>
      <c r="C17" s="369"/>
      <c r="D17" s="369"/>
      <c r="E17" s="369"/>
      <c r="F17" s="369"/>
      <c r="G17" s="369"/>
      <c r="H17" s="54"/>
      <c r="I17" s="371"/>
      <c r="J17" s="371"/>
      <c r="K17" s="371"/>
      <c r="L17" s="371"/>
      <c r="M17" s="371"/>
      <c r="N17" s="371"/>
      <c r="O17" s="371"/>
      <c r="P17" s="371"/>
      <c r="Q17" s="371"/>
      <c r="R17" s="371"/>
      <c r="S17" s="371"/>
      <c r="T17" s="371"/>
      <c r="U17" s="59"/>
    </row>
    <row r="18" spans="1:21">
      <c r="A18" s="12"/>
      <c r="B18" s="58"/>
      <c r="C18" s="369"/>
      <c r="D18" s="369"/>
      <c r="E18" s="369"/>
      <c r="F18" s="369"/>
      <c r="G18" s="369"/>
      <c r="H18" s="54"/>
      <c r="I18" s="371"/>
      <c r="J18" s="371"/>
      <c r="K18" s="371"/>
      <c r="L18" s="371"/>
      <c r="M18" s="371"/>
      <c r="N18" s="371"/>
      <c r="O18" s="371"/>
      <c r="P18" s="371"/>
      <c r="Q18" s="371"/>
      <c r="R18" s="371"/>
      <c r="S18" s="371"/>
      <c r="T18" s="371"/>
      <c r="U18" s="59"/>
    </row>
    <row r="19" spans="1:21">
      <c r="A19" s="12"/>
      <c r="B19" s="58"/>
      <c r="C19" s="369"/>
      <c r="D19" s="369"/>
      <c r="E19" s="369"/>
      <c r="F19" s="369"/>
      <c r="G19" s="369"/>
      <c r="H19" s="54"/>
      <c r="I19" s="371"/>
      <c r="J19" s="371"/>
      <c r="K19" s="371"/>
      <c r="L19" s="371"/>
      <c r="M19" s="371"/>
      <c r="N19" s="371"/>
      <c r="O19" s="371"/>
      <c r="P19" s="371"/>
      <c r="Q19" s="371"/>
      <c r="R19" s="371"/>
      <c r="S19" s="371"/>
      <c r="T19" s="371"/>
      <c r="U19" s="59"/>
    </row>
    <row r="20" spans="1:21">
      <c r="A20" s="12"/>
      <c r="B20" s="58"/>
      <c r="C20" s="369"/>
      <c r="D20" s="369"/>
      <c r="E20" s="369"/>
      <c r="F20" s="369"/>
      <c r="G20" s="369"/>
      <c r="H20" s="54"/>
      <c r="I20" s="371"/>
      <c r="J20" s="371"/>
      <c r="K20" s="371"/>
      <c r="L20" s="371"/>
      <c r="M20" s="371"/>
      <c r="N20" s="371"/>
      <c r="O20" s="371"/>
      <c r="P20" s="371"/>
      <c r="Q20" s="371"/>
      <c r="R20" s="371"/>
      <c r="S20" s="371"/>
      <c r="T20" s="371"/>
      <c r="U20" s="59"/>
    </row>
    <row r="21" spans="1:21" ht="16.5" thickBot="1">
      <c r="A21" s="12"/>
      <c r="B21" s="60"/>
      <c r="C21" s="61"/>
      <c r="D21" s="61"/>
      <c r="E21" s="61"/>
      <c r="F21" s="61"/>
      <c r="G21" s="61"/>
      <c r="H21" s="61"/>
      <c r="I21" s="61"/>
      <c r="J21" s="61"/>
      <c r="K21" s="61"/>
      <c r="L21" s="61"/>
      <c r="M21" s="61"/>
      <c r="N21" s="61"/>
      <c r="O21" s="61"/>
      <c r="P21" s="61"/>
      <c r="Q21" s="61"/>
      <c r="R21" s="61"/>
      <c r="S21" s="61"/>
      <c r="T21" s="61"/>
      <c r="U21" s="62"/>
    </row>
  </sheetData>
  <mergeCells count="2">
    <mergeCell ref="C10:G20"/>
    <mergeCell ref="I3:T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A476"/>
  <sheetViews>
    <sheetView topLeftCell="A43" workbookViewId="0">
      <selection activeCell="E37" sqref="E37"/>
    </sheetView>
  </sheetViews>
  <sheetFormatPr defaultRowHeight="15.75"/>
  <sheetData>
    <row r="3" spans="1:23" ht="16.5" thickBot="1"/>
    <row r="4" spans="1:23">
      <c r="A4" s="384" t="s">
        <v>1</v>
      </c>
      <c r="C4" s="387" t="s">
        <v>2</v>
      </c>
      <c r="D4" s="388"/>
      <c r="E4" s="388"/>
      <c r="F4" s="388"/>
      <c r="G4" s="388"/>
      <c r="H4" s="388"/>
      <c r="I4" s="388"/>
      <c r="J4" s="388"/>
      <c r="K4" s="388"/>
      <c r="L4" s="388"/>
      <c r="M4" s="388"/>
      <c r="N4" s="388"/>
      <c r="O4" s="388"/>
      <c r="P4" s="388"/>
      <c r="Q4" s="388"/>
      <c r="R4" s="388"/>
      <c r="S4" s="388"/>
      <c r="T4" s="388"/>
      <c r="U4" s="388"/>
      <c r="V4" s="9"/>
      <c r="W4" s="10"/>
    </row>
    <row r="5" spans="1:23">
      <c r="A5" s="385"/>
      <c r="C5" s="27"/>
      <c r="D5" s="28"/>
      <c r="E5" s="28"/>
      <c r="F5" s="28"/>
      <c r="G5" s="28"/>
      <c r="H5" s="28"/>
      <c r="I5" s="28"/>
      <c r="J5" s="28"/>
      <c r="K5" s="28"/>
      <c r="L5" s="28"/>
      <c r="M5" s="28"/>
      <c r="N5" s="28"/>
      <c r="O5" s="28"/>
      <c r="P5" s="28"/>
      <c r="Q5" s="28"/>
      <c r="R5" s="28"/>
      <c r="S5" s="28"/>
      <c r="T5" s="28"/>
      <c r="U5" s="28"/>
      <c r="V5" s="12"/>
      <c r="W5" s="13"/>
    </row>
    <row r="6" spans="1:23">
      <c r="A6" s="385"/>
      <c r="C6" s="42">
        <v>1</v>
      </c>
      <c r="D6" s="43" t="s">
        <v>125</v>
      </c>
      <c r="E6" s="44"/>
      <c r="F6" s="44"/>
      <c r="G6" s="44"/>
      <c r="H6" s="44"/>
      <c r="I6" s="44"/>
      <c r="J6" s="44"/>
      <c r="K6" s="44"/>
      <c r="L6" s="44"/>
      <c r="M6" s="44"/>
      <c r="N6" s="44"/>
      <c r="O6" s="44"/>
      <c r="P6" s="44"/>
      <c r="Q6" s="44"/>
      <c r="R6" s="44"/>
      <c r="S6" s="44"/>
      <c r="T6" s="44"/>
      <c r="U6" s="44"/>
      <c r="V6" s="12"/>
      <c r="W6" s="13"/>
    </row>
    <row r="7" spans="1:23">
      <c r="A7" s="385"/>
      <c r="C7" s="46"/>
      <c r="D7" s="48" t="s">
        <v>24</v>
      </c>
      <c r="E7" s="47"/>
      <c r="F7" s="47"/>
      <c r="G7" s="47"/>
      <c r="H7" s="47"/>
      <c r="I7" s="47"/>
      <c r="J7" s="47"/>
      <c r="K7" s="47"/>
      <c r="L7" s="47"/>
      <c r="M7" s="47"/>
      <c r="N7" s="47"/>
      <c r="O7" s="47"/>
      <c r="P7" s="47"/>
      <c r="Q7" s="44"/>
      <c r="R7" s="44"/>
      <c r="S7" s="44"/>
      <c r="T7" s="44"/>
      <c r="U7" s="44"/>
      <c r="V7" s="12"/>
      <c r="W7" s="13"/>
    </row>
    <row r="8" spans="1:23">
      <c r="A8" s="385"/>
      <c r="C8" s="42">
        <v>2</v>
      </c>
      <c r="D8" s="43" t="s">
        <v>69</v>
      </c>
      <c r="E8" s="44"/>
      <c r="F8" s="44"/>
      <c r="G8" s="44"/>
      <c r="H8" s="44"/>
      <c r="I8" s="44"/>
      <c r="J8" s="44"/>
      <c r="K8" s="44"/>
      <c r="L8" s="44"/>
      <c r="M8" s="44"/>
      <c r="N8" s="44"/>
      <c r="O8" s="44"/>
      <c r="P8" s="44"/>
      <c r="Q8" s="44"/>
      <c r="R8" s="44"/>
      <c r="S8" s="44"/>
      <c r="T8" s="44"/>
      <c r="U8" s="44"/>
      <c r="V8" s="12"/>
      <c r="W8" s="13"/>
    </row>
    <row r="9" spans="1:23">
      <c r="A9" s="385"/>
      <c r="C9" s="46"/>
      <c r="D9" s="48" t="s">
        <v>24</v>
      </c>
      <c r="E9" s="47"/>
      <c r="F9" s="47"/>
      <c r="G9" s="47"/>
      <c r="H9" s="47"/>
      <c r="I9" s="47"/>
      <c r="J9" s="47"/>
      <c r="K9" s="47"/>
      <c r="L9" s="47"/>
      <c r="M9" s="47"/>
      <c r="N9" s="47"/>
      <c r="O9" s="47"/>
      <c r="P9" s="47"/>
      <c r="Q9" s="44"/>
      <c r="R9" s="44"/>
      <c r="S9" s="44"/>
      <c r="T9" s="44"/>
      <c r="U9" s="44"/>
      <c r="V9" s="12"/>
      <c r="W9" s="13"/>
    </row>
    <row r="10" spans="1:23">
      <c r="A10" s="385"/>
      <c r="C10" s="42">
        <v>3</v>
      </c>
      <c r="D10" s="43" t="s">
        <v>70</v>
      </c>
      <c r="E10" s="44"/>
      <c r="F10" s="44"/>
      <c r="G10" s="44"/>
      <c r="H10" s="44"/>
      <c r="I10" s="44"/>
      <c r="J10" s="44"/>
      <c r="K10" s="44"/>
      <c r="L10" s="44"/>
      <c r="M10" s="44"/>
      <c r="N10" s="44"/>
      <c r="O10" s="44"/>
      <c r="P10" s="44"/>
      <c r="Q10" s="44"/>
      <c r="R10" s="44"/>
      <c r="S10" s="44"/>
      <c r="T10" s="44"/>
      <c r="U10" s="44"/>
      <c r="V10" s="12"/>
      <c r="W10" s="13"/>
    </row>
    <row r="11" spans="1:23">
      <c r="A11" s="385"/>
      <c r="C11" s="46"/>
      <c r="D11" s="48" t="s">
        <v>163</v>
      </c>
      <c r="E11" s="47"/>
      <c r="F11" s="47"/>
      <c r="G11" s="47"/>
      <c r="H11" s="47"/>
      <c r="I11" s="47"/>
      <c r="J11" s="47"/>
      <c r="K11" s="47"/>
      <c r="L11" s="47"/>
      <c r="M11" s="47"/>
      <c r="N11" s="47"/>
      <c r="O11" s="44"/>
      <c r="P11" s="44"/>
      <c r="Q11" s="44"/>
      <c r="R11" s="44"/>
      <c r="S11" s="44"/>
      <c r="T11" s="44"/>
      <c r="U11" s="44"/>
      <c r="V11" s="12"/>
      <c r="W11" s="13"/>
    </row>
    <row r="12" spans="1:23">
      <c r="A12" s="385"/>
      <c r="C12" s="42">
        <v>4</v>
      </c>
      <c r="D12" s="43" t="s">
        <v>72</v>
      </c>
      <c r="E12" s="44"/>
      <c r="F12" s="44"/>
      <c r="G12" s="44"/>
      <c r="H12" s="44"/>
      <c r="I12" s="44"/>
      <c r="J12" s="44"/>
      <c r="K12" s="44"/>
      <c r="L12" s="44"/>
      <c r="M12" s="44"/>
      <c r="N12" s="44"/>
      <c r="O12" s="44"/>
      <c r="P12" s="44"/>
      <c r="Q12" s="44"/>
      <c r="R12" s="44"/>
      <c r="S12" s="44"/>
      <c r="T12" s="44"/>
      <c r="U12" s="44"/>
      <c r="V12" s="12"/>
      <c r="W12" s="13"/>
    </row>
    <row r="13" spans="1:23">
      <c r="A13" s="385"/>
      <c r="C13" s="46"/>
      <c r="D13" s="48" t="s">
        <v>148</v>
      </c>
      <c r="E13" s="47"/>
      <c r="F13" s="47"/>
      <c r="G13" s="47"/>
      <c r="H13" s="47"/>
      <c r="I13" s="47"/>
      <c r="J13" s="47"/>
      <c r="K13" s="47"/>
      <c r="L13" s="47"/>
      <c r="M13" s="47"/>
      <c r="N13" s="47"/>
      <c r="O13" s="47"/>
      <c r="P13" s="47"/>
      <c r="Q13" s="44"/>
      <c r="R13" s="44"/>
      <c r="S13" s="44"/>
      <c r="T13" s="44"/>
      <c r="U13" s="44"/>
      <c r="V13" s="12"/>
      <c r="W13" s="13"/>
    </row>
    <row r="14" spans="1:23">
      <c r="A14" s="385"/>
      <c r="C14" s="42">
        <v>5</v>
      </c>
      <c r="D14" s="43" t="s">
        <v>73</v>
      </c>
      <c r="E14" s="44"/>
      <c r="F14" s="44"/>
      <c r="G14" s="44"/>
      <c r="H14" s="44"/>
      <c r="I14" s="44"/>
      <c r="J14" s="44"/>
      <c r="K14" s="44"/>
      <c r="L14" s="44"/>
      <c r="M14" s="44"/>
      <c r="N14" s="44"/>
      <c r="O14" s="44"/>
      <c r="P14" s="44"/>
      <c r="Q14" s="44"/>
      <c r="R14" s="44"/>
      <c r="S14" s="44"/>
      <c r="T14" s="44"/>
      <c r="U14" s="44"/>
      <c r="V14" s="12"/>
      <c r="W14" s="13"/>
    </row>
    <row r="15" spans="1:23">
      <c r="A15" s="385"/>
      <c r="C15" s="46"/>
      <c r="D15" s="48" t="s">
        <v>147</v>
      </c>
      <c r="E15" s="47"/>
      <c r="F15" s="47"/>
      <c r="G15" s="47"/>
      <c r="H15" s="47"/>
      <c r="I15" s="47"/>
      <c r="J15" s="47"/>
      <c r="K15" s="47"/>
      <c r="L15" s="47"/>
      <c r="M15" s="47"/>
      <c r="N15" s="47"/>
      <c r="O15" s="47"/>
      <c r="P15" s="47"/>
      <c r="Q15" s="44"/>
      <c r="R15" s="44"/>
      <c r="S15" s="44"/>
      <c r="T15" s="44"/>
      <c r="U15" s="44"/>
      <c r="V15" s="12"/>
      <c r="W15" s="13"/>
    </row>
    <row r="16" spans="1:23">
      <c r="A16" s="385"/>
      <c r="C16" s="42">
        <v>6</v>
      </c>
      <c r="D16" s="43" t="s">
        <v>74</v>
      </c>
      <c r="E16" s="44"/>
      <c r="F16" s="44"/>
      <c r="G16" s="44"/>
      <c r="H16" s="44"/>
      <c r="I16" s="44"/>
      <c r="J16" s="44"/>
      <c r="K16" s="44"/>
      <c r="L16" s="44"/>
      <c r="M16" s="44"/>
      <c r="N16" s="44"/>
      <c r="O16" s="44"/>
      <c r="P16" s="44"/>
      <c r="Q16" s="44"/>
      <c r="R16" s="44"/>
      <c r="S16" s="44"/>
      <c r="T16" s="44"/>
      <c r="U16" s="44"/>
      <c r="V16" s="12"/>
      <c r="W16" s="13"/>
    </row>
    <row r="17" spans="1:23">
      <c r="A17" s="385"/>
      <c r="C17" s="42"/>
      <c r="D17" s="48" t="s">
        <v>149</v>
      </c>
      <c r="E17" s="44"/>
      <c r="F17" s="44"/>
      <c r="G17" s="44"/>
      <c r="H17" s="44"/>
      <c r="I17" s="44"/>
      <c r="J17" s="44"/>
      <c r="K17" s="44"/>
      <c r="L17" s="44"/>
      <c r="M17" s="44"/>
      <c r="N17" s="44"/>
      <c r="O17" s="44"/>
      <c r="P17" s="44"/>
      <c r="Q17" s="44"/>
      <c r="R17" s="44"/>
      <c r="S17" s="44"/>
      <c r="T17" s="44"/>
      <c r="U17" s="44"/>
      <c r="V17" s="12"/>
      <c r="W17" s="13"/>
    </row>
    <row r="18" spans="1:23">
      <c r="A18" s="385"/>
      <c r="C18" s="42">
        <v>7</v>
      </c>
      <c r="D18" s="43" t="s">
        <v>82</v>
      </c>
      <c r="E18" s="44"/>
      <c r="F18" s="44"/>
      <c r="G18" s="44"/>
      <c r="H18" s="44"/>
      <c r="I18" s="44"/>
      <c r="J18" s="44"/>
      <c r="K18" s="44"/>
      <c r="L18" s="44"/>
      <c r="M18" s="44"/>
      <c r="N18" s="44"/>
      <c r="O18" s="44"/>
      <c r="P18" s="44"/>
      <c r="Q18" s="44"/>
      <c r="R18" s="44"/>
      <c r="S18" s="44"/>
      <c r="T18" s="44"/>
      <c r="U18" s="44"/>
      <c r="V18" s="12"/>
      <c r="W18" s="13"/>
    </row>
    <row r="19" spans="1:23">
      <c r="A19" s="385"/>
      <c r="C19" s="42"/>
      <c r="D19" s="48" t="s">
        <v>150</v>
      </c>
      <c r="E19" s="44"/>
      <c r="F19" s="44"/>
      <c r="G19" s="44"/>
      <c r="H19" s="44"/>
      <c r="I19" s="44"/>
      <c r="J19" s="44"/>
      <c r="K19" s="44"/>
      <c r="L19" s="44"/>
      <c r="M19" s="44"/>
      <c r="N19" s="44"/>
      <c r="O19" s="44"/>
      <c r="P19" s="44"/>
      <c r="Q19" s="44"/>
      <c r="R19" s="44"/>
      <c r="S19" s="44"/>
      <c r="T19" s="44"/>
      <c r="U19" s="44"/>
      <c r="V19" s="12"/>
      <c r="W19" s="13"/>
    </row>
    <row r="20" spans="1:23">
      <c r="A20" s="385"/>
      <c r="C20" s="27"/>
      <c r="D20" s="28"/>
      <c r="E20" s="28"/>
      <c r="F20" s="28"/>
      <c r="G20" s="28"/>
      <c r="H20" s="28"/>
      <c r="I20" s="28"/>
      <c r="J20" s="28"/>
      <c r="K20" s="28"/>
      <c r="L20" s="28"/>
      <c r="M20" s="28"/>
      <c r="N20" s="28"/>
      <c r="O20" s="28"/>
      <c r="P20" s="28"/>
      <c r="Q20" s="28"/>
      <c r="R20" s="28"/>
      <c r="S20" s="28"/>
      <c r="T20" s="28"/>
      <c r="U20" s="28"/>
      <c r="V20" s="12"/>
      <c r="W20" s="13"/>
    </row>
    <row r="21" spans="1:23">
      <c r="A21" s="385"/>
      <c r="C21" s="32"/>
      <c r="D21" s="36" t="s">
        <v>68</v>
      </c>
      <c r="E21" s="34"/>
      <c r="F21" s="34"/>
      <c r="G21" s="34"/>
      <c r="H21" s="34"/>
      <c r="I21" s="34"/>
      <c r="J21" s="34"/>
      <c r="K21" s="34"/>
      <c r="L21" s="33" t="s">
        <v>220</v>
      </c>
      <c r="M21" s="34"/>
      <c r="N21" s="34"/>
      <c r="O21" s="34"/>
      <c r="P21" s="34"/>
      <c r="Q21" s="34"/>
      <c r="R21" s="34"/>
      <c r="S21" s="390">
        <v>20</v>
      </c>
      <c r="T21" s="390"/>
      <c r="U21" s="34"/>
      <c r="V21" s="12"/>
      <c r="W21" s="13"/>
    </row>
    <row r="22" spans="1:23">
      <c r="A22" s="385"/>
      <c r="C22" s="32"/>
      <c r="D22" s="36" t="s">
        <v>118</v>
      </c>
      <c r="E22" s="36"/>
      <c r="F22" s="36"/>
      <c r="G22" s="36"/>
      <c r="H22" s="36"/>
      <c r="I22" s="36"/>
      <c r="J22" s="36"/>
      <c r="K22" s="37"/>
      <c r="L22" s="33" t="s">
        <v>61</v>
      </c>
      <c r="M22" s="34"/>
      <c r="N22" s="34"/>
      <c r="O22" s="34"/>
      <c r="P22" s="34"/>
      <c r="Q22" s="34"/>
      <c r="R22" s="34"/>
      <c r="S22" s="374">
        <v>10</v>
      </c>
      <c r="T22" s="374"/>
      <c r="U22" s="421" t="s">
        <v>222</v>
      </c>
      <c r="V22" s="12"/>
      <c r="W22" s="13"/>
    </row>
    <row r="23" spans="1:23">
      <c r="A23" s="385"/>
      <c r="C23" s="32"/>
      <c r="D23" s="36"/>
      <c r="E23" s="36"/>
      <c r="F23" s="36"/>
      <c r="G23" s="36"/>
      <c r="H23" s="36"/>
      <c r="I23" s="36"/>
      <c r="J23" s="36"/>
      <c r="K23" s="37"/>
      <c r="L23" s="33" t="s">
        <v>62</v>
      </c>
      <c r="M23" s="34"/>
      <c r="N23" s="34"/>
      <c r="O23" s="34"/>
      <c r="P23" s="34"/>
      <c r="Q23" s="34"/>
      <c r="R23" s="34"/>
      <c r="S23" s="398">
        <v>1400</v>
      </c>
      <c r="T23" s="398"/>
      <c r="U23" s="421"/>
      <c r="V23" s="12"/>
      <c r="W23" s="13"/>
    </row>
    <row r="24" spans="1:23">
      <c r="A24" s="385"/>
      <c r="C24" s="32"/>
      <c r="D24" s="422" t="s">
        <v>97</v>
      </c>
      <c r="E24" s="424" t="s">
        <v>109</v>
      </c>
      <c r="F24" s="34"/>
      <c r="G24" s="34"/>
      <c r="H24" s="34"/>
      <c r="I24" s="34"/>
      <c r="J24" s="34"/>
      <c r="K24" s="34"/>
      <c r="L24" s="33"/>
      <c r="M24" s="34"/>
      <c r="N24" s="34"/>
      <c r="O24" s="34"/>
      <c r="P24" s="34"/>
      <c r="Q24" s="34"/>
      <c r="R24" s="34"/>
      <c r="S24" s="374"/>
      <c r="T24" s="374"/>
      <c r="U24" s="421"/>
      <c r="V24" s="12"/>
      <c r="W24" s="13"/>
    </row>
    <row r="25" spans="1:23" ht="16.5" thickBot="1">
      <c r="A25" s="386"/>
      <c r="C25" s="38"/>
      <c r="D25" s="423"/>
      <c r="E25" s="425"/>
      <c r="F25" s="39"/>
      <c r="G25" s="39"/>
      <c r="H25" s="39"/>
      <c r="I25" s="39"/>
      <c r="J25" s="39"/>
      <c r="K25" s="39"/>
      <c r="L25" s="40"/>
      <c r="M25" s="39"/>
      <c r="N25" s="39"/>
      <c r="O25" s="39"/>
      <c r="P25" s="39"/>
      <c r="Q25" s="377"/>
      <c r="R25" s="377"/>
      <c r="S25" s="49"/>
      <c r="T25" s="49"/>
      <c r="U25" s="39"/>
      <c r="V25" s="16"/>
      <c r="W25" s="17"/>
    </row>
    <row r="26" spans="1:23" ht="16.5" thickBot="1"/>
    <row r="27" spans="1:23">
      <c r="A27" s="384" t="s">
        <v>3</v>
      </c>
      <c r="C27" s="387" t="s">
        <v>7</v>
      </c>
      <c r="D27" s="388"/>
      <c r="E27" s="388"/>
      <c r="F27" s="388"/>
      <c r="G27" s="388"/>
      <c r="H27" s="388"/>
      <c r="I27" s="388"/>
      <c r="J27" s="388"/>
      <c r="K27" s="388"/>
      <c r="L27" s="388"/>
      <c r="M27" s="388"/>
      <c r="N27" s="388"/>
      <c r="O27" s="388"/>
      <c r="P27" s="388"/>
      <c r="Q27" s="388"/>
      <c r="R27" s="388"/>
      <c r="S27" s="388"/>
      <c r="T27" s="388"/>
      <c r="U27" s="389"/>
    </row>
    <row r="28" spans="1:23">
      <c r="A28" s="385"/>
      <c r="C28" s="27"/>
      <c r="D28" s="28"/>
      <c r="E28" s="28"/>
      <c r="F28" s="28"/>
      <c r="G28" s="28"/>
      <c r="H28" s="28"/>
      <c r="I28" s="28"/>
      <c r="J28" s="28"/>
      <c r="K28" s="28"/>
      <c r="L28" s="28"/>
      <c r="M28" s="28"/>
      <c r="N28" s="28"/>
      <c r="O28" s="28"/>
      <c r="P28" s="28"/>
      <c r="Q28" s="28"/>
      <c r="R28" s="28"/>
      <c r="S28" s="28"/>
      <c r="T28" s="28"/>
      <c r="U28" s="29"/>
    </row>
    <row r="29" spans="1:23">
      <c r="A29" s="385"/>
      <c r="C29" s="42">
        <v>1</v>
      </c>
      <c r="D29" s="43" t="s">
        <v>80</v>
      </c>
      <c r="E29" s="44"/>
      <c r="F29" s="44"/>
      <c r="G29" s="44"/>
      <c r="H29" s="44"/>
      <c r="I29" s="44"/>
      <c r="J29" s="44"/>
      <c r="K29" s="44"/>
      <c r="L29" s="44"/>
      <c r="M29" s="44"/>
      <c r="N29" s="44"/>
      <c r="O29" s="44"/>
      <c r="P29" s="44"/>
      <c r="Q29" s="44"/>
      <c r="R29" s="44"/>
      <c r="S29" s="44"/>
      <c r="T29" s="44"/>
      <c r="U29" s="45"/>
    </row>
    <row r="30" spans="1:23">
      <c r="A30" s="385"/>
      <c r="C30" s="46"/>
      <c r="D30" s="21" t="s">
        <v>208</v>
      </c>
      <c r="E30" s="47"/>
      <c r="F30" s="47"/>
      <c r="G30" s="47"/>
      <c r="H30" s="47"/>
      <c r="I30" s="47"/>
      <c r="J30" s="47"/>
      <c r="K30" s="47"/>
      <c r="L30" s="47"/>
      <c r="M30" s="47"/>
      <c r="N30" s="47"/>
      <c r="O30" s="47"/>
      <c r="P30" s="47"/>
      <c r="Q30" s="44"/>
      <c r="R30" s="44"/>
      <c r="S30" s="44"/>
      <c r="T30" s="44"/>
      <c r="U30" s="45"/>
    </row>
    <row r="31" spans="1:23">
      <c r="A31" s="385"/>
      <c r="C31" s="42">
        <v>2</v>
      </c>
      <c r="D31" s="43" t="s">
        <v>75</v>
      </c>
      <c r="E31" s="44"/>
      <c r="F31" s="44"/>
      <c r="G31" s="44"/>
      <c r="H31" s="44"/>
      <c r="I31" s="44"/>
      <c r="J31" s="44"/>
      <c r="K31" s="44"/>
      <c r="L31" s="44"/>
      <c r="M31" s="44"/>
      <c r="N31" s="44"/>
      <c r="O31" s="44"/>
      <c r="P31" s="44"/>
      <c r="Q31" s="44"/>
      <c r="R31" s="44"/>
      <c r="S31" s="44"/>
      <c r="T31" s="44"/>
      <c r="U31" s="45"/>
    </row>
    <row r="32" spans="1:23">
      <c r="A32" s="385"/>
      <c r="C32" s="46"/>
      <c r="D32" s="48" t="s">
        <v>145</v>
      </c>
      <c r="E32" s="47"/>
      <c r="F32" s="47"/>
      <c r="G32" s="47"/>
      <c r="H32" s="47"/>
      <c r="I32" s="47"/>
      <c r="J32" s="47"/>
      <c r="K32" s="47"/>
      <c r="L32" s="47"/>
      <c r="M32" s="47"/>
      <c r="N32" s="47"/>
      <c r="O32" s="47"/>
      <c r="P32" s="47"/>
      <c r="Q32" s="44"/>
      <c r="R32" s="44"/>
      <c r="S32" s="44"/>
      <c r="T32" s="44"/>
      <c r="U32" s="45"/>
    </row>
    <row r="33" spans="1:21">
      <c r="A33" s="385"/>
      <c r="C33" s="42">
        <v>3</v>
      </c>
      <c r="D33" s="43" t="s">
        <v>76</v>
      </c>
      <c r="E33" s="44"/>
      <c r="F33" s="44"/>
      <c r="G33" s="44"/>
      <c r="H33" s="44"/>
      <c r="I33" s="44"/>
      <c r="J33" s="44"/>
      <c r="K33" s="44"/>
      <c r="L33" s="44"/>
      <c r="M33" s="44"/>
      <c r="N33" s="44"/>
      <c r="O33" s="44"/>
      <c r="P33" s="44"/>
      <c r="Q33" s="44"/>
      <c r="R33" s="44"/>
      <c r="S33" s="44"/>
      <c r="T33" s="44"/>
      <c r="U33" s="45"/>
    </row>
    <row r="34" spans="1:21">
      <c r="A34" s="385"/>
      <c r="C34" s="46"/>
      <c r="D34" s="48" t="s">
        <v>145</v>
      </c>
      <c r="E34" s="47"/>
      <c r="F34" s="47"/>
      <c r="G34" s="47"/>
      <c r="H34" s="47"/>
      <c r="I34" s="47"/>
      <c r="J34" s="47"/>
      <c r="K34" s="47"/>
      <c r="L34" s="47"/>
      <c r="M34" s="47"/>
      <c r="N34" s="47"/>
      <c r="O34" s="44"/>
      <c r="P34" s="44"/>
      <c r="Q34" s="44"/>
      <c r="R34" s="44"/>
      <c r="S34" s="44"/>
      <c r="T34" s="44"/>
      <c r="U34" s="45"/>
    </row>
    <row r="35" spans="1:21">
      <c r="A35" s="385"/>
      <c r="C35" s="42">
        <v>4</v>
      </c>
      <c r="D35" s="43" t="s">
        <v>81</v>
      </c>
      <c r="E35" s="44"/>
      <c r="F35" s="44"/>
      <c r="G35" s="44"/>
      <c r="H35" s="44"/>
      <c r="I35" s="44"/>
      <c r="J35" s="44"/>
      <c r="K35" s="44"/>
      <c r="L35" s="44"/>
      <c r="M35" s="44"/>
      <c r="N35" s="44"/>
      <c r="O35" s="44"/>
      <c r="P35" s="44"/>
      <c r="Q35" s="44"/>
      <c r="R35" s="44"/>
      <c r="S35" s="44"/>
      <c r="T35" s="44"/>
      <c r="U35" s="45"/>
    </row>
    <row r="36" spans="1:21">
      <c r="A36" s="385"/>
      <c r="C36" s="46"/>
      <c r="D36" s="48" t="s">
        <v>146</v>
      </c>
      <c r="E36" s="47"/>
      <c r="F36" s="47"/>
      <c r="G36" s="47"/>
      <c r="H36" s="47"/>
      <c r="I36" s="47"/>
      <c r="J36" s="47"/>
      <c r="K36" s="47"/>
      <c r="L36" s="47"/>
      <c r="M36" s="47"/>
      <c r="N36" s="47"/>
      <c r="O36" s="47"/>
      <c r="P36" s="47"/>
      <c r="Q36" s="44"/>
      <c r="R36" s="44"/>
      <c r="S36" s="44"/>
      <c r="T36" s="44"/>
      <c r="U36" s="45"/>
    </row>
    <row r="37" spans="1:21">
      <c r="A37" s="385"/>
      <c r="C37" s="42">
        <v>5</v>
      </c>
      <c r="D37" s="43" t="s">
        <v>77</v>
      </c>
      <c r="E37" s="44"/>
      <c r="F37" s="44"/>
      <c r="G37" s="44"/>
      <c r="H37" s="44"/>
      <c r="I37" s="44"/>
      <c r="J37" s="44"/>
      <c r="K37" s="44"/>
      <c r="L37" s="44"/>
      <c r="M37" s="44"/>
      <c r="N37" s="44"/>
      <c r="O37" s="44"/>
      <c r="P37" s="44"/>
      <c r="Q37" s="44"/>
      <c r="R37" s="44"/>
      <c r="S37" s="44"/>
      <c r="T37" s="44"/>
      <c r="U37" s="45"/>
    </row>
    <row r="38" spans="1:21">
      <c r="A38" s="385"/>
      <c r="C38" s="46"/>
      <c r="D38" s="48" t="s">
        <v>162</v>
      </c>
      <c r="E38" s="47"/>
      <c r="F38" s="47"/>
      <c r="G38" s="47"/>
      <c r="H38" s="47"/>
      <c r="I38" s="47"/>
      <c r="J38" s="47"/>
      <c r="K38" s="47"/>
      <c r="L38" s="47"/>
      <c r="M38" s="47"/>
      <c r="N38" s="47"/>
      <c r="O38" s="47"/>
      <c r="P38" s="47"/>
      <c r="Q38" s="44"/>
      <c r="R38" s="44"/>
      <c r="S38" s="44"/>
      <c r="T38" s="44"/>
      <c r="U38" s="45"/>
    </row>
    <row r="39" spans="1:21">
      <c r="A39" s="385"/>
      <c r="C39" s="42">
        <v>6</v>
      </c>
      <c r="D39" s="43" t="s">
        <v>78</v>
      </c>
      <c r="E39" s="44"/>
      <c r="F39" s="44"/>
      <c r="G39" s="44"/>
      <c r="H39" s="44"/>
      <c r="I39" s="44"/>
      <c r="J39" s="44"/>
      <c r="K39" s="44"/>
      <c r="L39" s="44"/>
      <c r="M39" s="44"/>
      <c r="N39" s="44"/>
      <c r="O39" s="44"/>
      <c r="P39" s="44"/>
      <c r="Q39" s="44"/>
      <c r="R39" s="44"/>
      <c r="S39" s="44"/>
      <c r="T39" s="44"/>
      <c r="U39" s="45"/>
    </row>
    <row r="40" spans="1:21">
      <c r="A40" s="385"/>
      <c r="C40" s="42"/>
      <c r="D40" s="48" t="s">
        <v>162</v>
      </c>
      <c r="E40" s="44"/>
      <c r="F40" s="44"/>
      <c r="G40" s="44"/>
      <c r="H40" s="44"/>
      <c r="I40" s="44"/>
      <c r="J40" s="44"/>
      <c r="K40" s="44"/>
      <c r="L40" s="44"/>
      <c r="M40" s="44"/>
      <c r="N40" s="44"/>
      <c r="O40" s="44"/>
      <c r="P40" s="44"/>
      <c r="Q40" s="44"/>
      <c r="R40" s="44"/>
      <c r="S40" s="44"/>
      <c r="T40" s="44"/>
      <c r="U40" s="45"/>
    </row>
    <row r="41" spans="1:21">
      <c r="A41" s="385"/>
      <c r="C41" s="42">
        <v>7</v>
      </c>
      <c r="D41" s="43" t="s">
        <v>79</v>
      </c>
      <c r="E41" s="44"/>
      <c r="F41" s="44"/>
      <c r="G41" s="44"/>
      <c r="H41" s="44"/>
      <c r="I41" s="44"/>
      <c r="J41" s="44"/>
      <c r="K41" s="44"/>
      <c r="L41" s="44"/>
      <c r="M41" s="44"/>
      <c r="N41" s="44"/>
      <c r="O41" s="44"/>
      <c r="P41" s="44"/>
      <c r="Q41" s="44"/>
      <c r="R41" s="44"/>
      <c r="S41" s="44"/>
      <c r="T41" s="44"/>
      <c r="U41" s="45"/>
    </row>
    <row r="42" spans="1:21">
      <c r="A42" s="385"/>
      <c r="C42" s="42"/>
      <c r="D42" s="48" t="s">
        <v>162</v>
      </c>
      <c r="E42" s="44"/>
      <c r="F42" s="44"/>
      <c r="G42" s="44"/>
      <c r="H42" s="44"/>
      <c r="I42" s="44"/>
      <c r="J42" s="44"/>
      <c r="K42" s="44"/>
      <c r="L42" s="44"/>
      <c r="M42" s="44"/>
      <c r="N42" s="44"/>
      <c r="O42" s="44"/>
      <c r="P42" s="44"/>
      <c r="Q42" s="44"/>
      <c r="R42" s="44"/>
      <c r="S42" s="44"/>
      <c r="T42" s="44"/>
      <c r="U42" s="45"/>
    </row>
    <row r="43" spans="1:21">
      <c r="A43" s="385"/>
      <c r="C43" s="42">
        <v>8</v>
      </c>
      <c r="D43" s="43" t="s">
        <v>82</v>
      </c>
      <c r="E43" s="44"/>
      <c r="F43" s="44"/>
      <c r="G43" s="44"/>
      <c r="H43" s="44"/>
      <c r="I43" s="44"/>
      <c r="J43" s="44"/>
      <c r="K43" s="44"/>
      <c r="L43" s="44"/>
      <c r="M43" s="44"/>
      <c r="N43" s="44"/>
      <c r="O43" s="44"/>
      <c r="P43" s="44"/>
      <c r="Q43" s="44"/>
      <c r="R43" s="44"/>
      <c r="S43" s="44"/>
      <c r="T43" s="44"/>
      <c r="U43" s="45"/>
    </row>
    <row r="44" spans="1:21">
      <c r="A44" s="385"/>
      <c r="C44" s="42"/>
      <c r="D44" s="48" t="s">
        <v>150</v>
      </c>
      <c r="E44" s="44"/>
      <c r="F44" s="44"/>
      <c r="G44" s="44"/>
      <c r="H44" s="44"/>
      <c r="I44" s="44"/>
      <c r="J44" s="44"/>
      <c r="K44" s="44"/>
      <c r="L44" s="44"/>
      <c r="M44" s="44"/>
      <c r="N44" s="44"/>
      <c r="O44" s="44"/>
      <c r="P44" s="44"/>
      <c r="Q44" s="44"/>
      <c r="R44" s="44"/>
      <c r="S44" s="44"/>
      <c r="T44" s="44"/>
      <c r="U44" s="45"/>
    </row>
    <row r="45" spans="1:21">
      <c r="A45" s="385"/>
      <c r="C45" s="27"/>
      <c r="D45" s="28"/>
      <c r="E45" s="28"/>
      <c r="F45" s="28"/>
      <c r="G45" s="28"/>
      <c r="H45" s="28"/>
      <c r="I45" s="28"/>
      <c r="J45" s="28"/>
      <c r="K45" s="28"/>
      <c r="L45" s="28"/>
      <c r="M45" s="28"/>
      <c r="N45" s="28"/>
      <c r="O45" s="28"/>
      <c r="P45" s="28"/>
      <c r="Q45" s="28"/>
      <c r="R45" s="28"/>
      <c r="S45" s="28"/>
      <c r="T45" s="28"/>
      <c r="U45" s="29"/>
    </row>
    <row r="46" spans="1:21" ht="16.5" thickBot="1">
      <c r="A46" s="385"/>
      <c r="C46" s="32"/>
      <c r="D46" s="36" t="s">
        <v>68</v>
      </c>
      <c r="E46" s="34"/>
      <c r="F46" s="34"/>
      <c r="G46" s="34"/>
      <c r="H46" s="34"/>
      <c r="I46" s="34"/>
      <c r="J46" s="34"/>
      <c r="K46" s="34"/>
      <c r="L46" s="33" t="s">
        <v>220</v>
      </c>
      <c r="M46" s="34"/>
      <c r="N46" s="34"/>
      <c r="O46" s="34"/>
      <c r="P46" s="34"/>
      <c r="Q46" s="34"/>
      <c r="R46" s="34"/>
      <c r="S46" s="390">
        <v>20</v>
      </c>
      <c r="T46" s="390"/>
      <c r="U46" s="35"/>
    </row>
    <row r="47" spans="1:21">
      <c r="A47" s="385"/>
      <c r="C47" s="32"/>
      <c r="D47" s="36" t="s">
        <v>118</v>
      </c>
      <c r="E47" s="34"/>
      <c r="F47" s="34"/>
      <c r="G47" s="34"/>
      <c r="H47" s="34"/>
      <c r="I47" s="34"/>
      <c r="J47" s="34"/>
      <c r="K47" s="34"/>
      <c r="L47" s="33" t="s">
        <v>61</v>
      </c>
      <c r="M47" s="34"/>
      <c r="N47" s="34"/>
      <c r="O47" s="34"/>
      <c r="P47" s="34"/>
      <c r="Q47" s="34"/>
      <c r="R47" s="34"/>
      <c r="S47" s="390">
        <v>10</v>
      </c>
      <c r="T47" s="390"/>
      <c r="U47" s="391" t="s">
        <v>222</v>
      </c>
    </row>
    <row r="48" spans="1:21" ht="16.5" thickBot="1">
      <c r="A48" s="385"/>
      <c r="C48" s="32"/>
      <c r="E48" s="36"/>
      <c r="F48" s="36"/>
      <c r="G48" s="36"/>
      <c r="H48" s="36"/>
      <c r="I48" s="36"/>
      <c r="J48" s="36"/>
      <c r="K48" s="37"/>
      <c r="L48" s="33" t="s">
        <v>62</v>
      </c>
      <c r="M48" s="34"/>
      <c r="N48" s="34"/>
      <c r="O48" s="34"/>
      <c r="P48" s="34"/>
      <c r="Q48" s="34"/>
      <c r="R48" s="34"/>
      <c r="S48" s="374">
        <v>1600</v>
      </c>
      <c r="T48" s="374"/>
      <c r="U48" s="392"/>
    </row>
    <row r="49" spans="1:21" ht="16.5" thickBot="1">
      <c r="A49" s="385"/>
      <c r="C49" s="32"/>
      <c r="D49" s="184" t="s">
        <v>97</v>
      </c>
      <c r="E49" s="200" t="s">
        <v>109</v>
      </c>
      <c r="F49" s="34"/>
      <c r="G49" s="34"/>
      <c r="H49" s="34"/>
      <c r="I49" s="34"/>
      <c r="J49" s="34"/>
      <c r="K49" s="34"/>
      <c r="M49" s="34"/>
      <c r="N49" s="34"/>
      <c r="O49" s="34"/>
      <c r="P49" s="34"/>
      <c r="Q49" s="34"/>
      <c r="R49" s="34"/>
      <c r="S49" s="374"/>
      <c r="T49" s="374"/>
      <c r="U49" s="393"/>
    </row>
    <row r="50" spans="1:21" ht="16.5" thickBot="1">
      <c r="A50" s="386"/>
      <c r="C50" s="38"/>
      <c r="D50" s="185"/>
      <c r="E50" s="201"/>
      <c r="F50" s="39"/>
      <c r="G50" s="39"/>
      <c r="H50" s="39"/>
      <c r="I50" s="39"/>
      <c r="J50" s="39"/>
      <c r="K50" s="39"/>
      <c r="L50" s="40"/>
      <c r="M50" s="39"/>
      <c r="N50" s="39"/>
      <c r="O50" s="39"/>
      <c r="P50" s="39"/>
      <c r="Q50" s="377"/>
      <c r="R50" s="377"/>
      <c r="S50" s="49"/>
      <c r="T50" s="49"/>
      <c r="U50" s="41"/>
    </row>
    <row r="55" spans="1:21" ht="16.5" thickBot="1"/>
    <row r="56" spans="1:21">
      <c r="A56" s="407" t="s">
        <v>221</v>
      </c>
      <c r="B56" s="408"/>
      <c r="C56" s="408"/>
      <c r="D56" s="408"/>
      <c r="E56" s="408"/>
      <c r="F56" s="408"/>
      <c r="G56" s="408"/>
      <c r="H56" s="413" t="s">
        <v>58</v>
      </c>
      <c r="I56" s="414"/>
      <c r="J56" s="414"/>
      <c r="K56" s="414"/>
      <c r="L56" s="414"/>
      <c r="M56" s="414"/>
      <c r="N56" s="414"/>
      <c r="O56" s="414"/>
      <c r="P56" s="414"/>
      <c r="Q56" s="414"/>
      <c r="R56" s="414"/>
      <c r="S56" s="414"/>
      <c r="T56" s="414"/>
      <c r="U56" s="415"/>
    </row>
    <row r="57" spans="1:21">
      <c r="A57" s="409"/>
      <c r="B57" s="410"/>
      <c r="C57" s="410"/>
      <c r="D57" s="410"/>
      <c r="E57" s="410"/>
      <c r="F57" s="410"/>
      <c r="G57" s="410"/>
      <c r="H57" s="416"/>
      <c r="I57" s="416"/>
      <c r="J57" s="416"/>
      <c r="K57" s="416"/>
      <c r="L57" s="416"/>
      <c r="M57" s="416"/>
      <c r="N57" s="416"/>
      <c r="O57" s="416"/>
      <c r="P57" s="416"/>
      <c r="Q57" s="416"/>
      <c r="R57" s="416"/>
      <c r="S57" s="416"/>
      <c r="T57" s="416"/>
      <c r="U57" s="417"/>
    </row>
    <row r="58" spans="1:21" ht="16.5" thickBot="1">
      <c r="A58" s="411"/>
      <c r="B58" s="412"/>
      <c r="C58" s="412"/>
      <c r="D58" s="412"/>
      <c r="E58" s="412"/>
      <c r="F58" s="412"/>
      <c r="G58" s="412"/>
      <c r="H58" s="418"/>
      <c r="I58" s="418"/>
      <c r="J58" s="418"/>
      <c r="K58" s="418"/>
      <c r="L58" s="418"/>
      <c r="M58" s="418"/>
      <c r="N58" s="418"/>
      <c r="O58" s="418"/>
      <c r="P58" s="418"/>
      <c r="Q58" s="418"/>
      <c r="R58" s="418"/>
      <c r="S58" s="418"/>
      <c r="T58" s="418"/>
      <c r="U58" s="419"/>
    </row>
    <row r="61" spans="1:21" ht="16.5" thickBot="1"/>
    <row r="62" spans="1:21">
      <c r="A62" s="384" t="s">
        <v>4</v>
      </c>
      <c r="C62" s="387" t="s">
        <v>5</v>
      </c>
      <c r="D62" s="388"/>
      <c r="E62" s="388"/>
      <c r="F62" s="388"/>
      <c r="G62" s="388"/>
      <c r="H62" s="388"/>
      <c r="I62" s="388"/>
      <c r="J62" s="388"/>
      <c r="K62" s="388"/>
      <c r="L62" s="388"/>
      <c r="M62" s="388"/>
      <c r="N62" s="388"/>
      <c r="O62" s="388"/>
      <c r="P62" s="388"/>
      <c r="Q62" s="388"/>
      <c r="R62" s="388"/>
      <c r="S62" s="388"/>
      <c r="T62" s="388"/>
      <c r="U62" s="389"/>
    </row>
    <row r="63" spans="1:21">
      <c r="A63" s="385"/>
      <c r="C63" s="27"/>
      <c r="D63" s="28"/>
      <c r="E63" s="28"/>
      <c r="F63" s="28"/>
      <c r="G63" s="28"/>
      <c r="H63" s="28"/>
      <c r="I63" s="28"/>
      <c r="J63" s="28"/>
      <c r="K63" s="28"/>
      <c r="L63" s="28"/>
      <c r="M63" s="28"/>
      <c r="N63" s="28"/>
      <c r="O63" s="28"/>
      <c r="P63" s="28"/>
      <c r="Q63" s="28"/>
      <c r="R63" s="28"/>
      <c r="S63" s="28"/>
      <c r="T63" s="28"/>
      <c r="U63" s="29"/>
    </row>
    <row r="64" spans="1:21">
      <c r="A64" s="385"/>
      <c r="C64" s="42">
        <v>1</v>
      </c>
      <c r="D64" s="43" t="s">
        <v>154</v>
      </c>
      <c r="E64" s="44"/>
      <c r="F64" s="44"/>
      <c r="G64" s="44"/>
      <c r="H64" s="44"/>
      <c r="I64" s="44"/>
      <c r="J64" s="44"/>
      <c r="K64" s="44"/>
      <c r="L64" s="44"/>
      <c r="M64" s="44"/>
      <c r="N64" s="44"/>
      <c r="O64" s="44"/>
      <c r="P64" s="44"/>
      <c r="Q64" s="44"/>
      <c r="R64" s="44"/>
      <c r="S64" s="44"/>
      <c r="T64" s="44"/>
      <c r="U64" s="45"/>
    </row>
    <row r="65" spans="1:21">
      <c r="A65" s="385"/>
      <c r="C65" s="46"/>
      <c r="D65" s="21" t="s">
        <v>153</v>
      </c>
      <c r="E65" s="47"/>
      <c r="F65" s="47"/>
      <c r="G65" s="47"/>
      <c r="H65" s="47"/>
      <c r="I65" s="47"/>
      <c r="J65" s="47"/>
      <c r="K65" s="47"/>
      <c r="L65" s="47"/>
      <c r="M65" s="47"/>
      <c r="N65" s="47"/>
      <c r="O65" s="47"/>
      <c r="P65" s="47"/>
      <c r="Q65" s="44"/>
      <c r="R65" s="44"/>
      <c r="S65" s="44"/>
      <c r="T65" s="44"/>
      <c r="U65" s="45"/>
    </row>
    <row r="66" spans="1:21">
      <c r="A66" s="385"/>
      <c r="C66" s="42">
        <v>2</v>
      </c>
      <c r="D66" s="43" t="s">
        <v>209</v>
      </c>
      <c r="E66" s="44"/>
      <c r="F66" s="44"/>
      <c r="G66" s="44"/>
      <c r="H66" s="44"/>
      <c r="I66" s="44"/>
      <c r="J66" s="44"/>
      <c r="K66" s="44"/>
      <c r="L66" s="44"/>
      <c r="M66" s="44"/>
      <c r="N66" s="44"/>
      <c r="O66" s="44"/>
      <c r="P66" s="44"/>
      <c r="Q66" s="44"/>
      <c r="R66" s="44"/>
      <c r="S66" s="44"/>
      <c r="T66" s="44"/>
      <c r="U66" s="45"/>
    </row>
    <row r="67" spans="1:21">
      <c r="A67" s="385"/>
      <c r="C67" s="46"/>
      <c r="D67" s="21" t="s">
        <v>153</v>
      </c>
      <c r="E67" s="47"/>
      <c r="F67" s="47"/>
      <c r="G67" s="47"/>
      <c r="H67" s="47"/>
      <c r="I67" s="47"/>
      <c r="J67" s="47"/>
      <c r="K67" s="47"/>
      <c r="L67" s="47"/>
      <c r="M67" s="47"/>
      <c r="N67" s="47"/>
      <c r="O67" s="47"/>
      <c r="P67" s="47"/>
      <c r="Q67" s="44"/>
      <c r="R67" s="44"/>
      <c r="S67" s="44"/>
      <c r="T67" s="44"/>
      <c r="U67" s="45"/>
    </row>
    <row r="68" spans="1:21">
      <c r="A68" s="385"/>
      <c r="C68" s="42">
        <v>3</v>
      </c>
      <c r="D68" s="43" t="s">
        <v>151</v>
      </c>
      <c r="E68" s="44"/>
      <c r="F68" s="44"/>
      <c r="G68" s="44"/>
      <c r="H68" s="44"/>
      <c r="I68" s="44"/>
      <c r="J68" s="44"/>
      <c r="K68" s="44"/>
      <c r="L68" s="44"/>
      <c r="M68" s="44"/>
      <c r="N68" s="44"/>
      <c r="O68" s="44"/>
      <c r="P68" s="44"/>
      <c r="Q68" s="44"/>
      <c r="R68" s="44"/>
      <c r="S68" s="44"/>
      <c r="T68" s="44"/>
      <c r="U68" s="45"/>
    </row>
    <row r="69" spans="1:21">
      <c r="A69" s="385"/>
      <c r="C69" s="46"/>
      <c r="D69" s="21" t="s">
        <v>153</v>
      </c>
      <c r="E69" s="47"/>
      <c r="F69" s="47"/>
      <c r="G69" s="47"/>
      <c r="H69" s="47"/>
      <c r="I69" s="47"/>
      <c r="J69" s="47"/>
      <c r="K69" s="47"/>
      <c r="L69" s="47"/>
      <c r="M69" s="47"/>
      <c r="N69" s="47"/>
      <c r="O69" s="44"/>
      <c r="P69" s="44"/>
      <c r="Q69" s="44"/>
      <c r="R69" s="44"/>
      <c r="S69" s="44"/>
      <c r="T69" s="44"/>
      <c r="U69" s="45"/>
    </row>
    <row r="70" spans="1:21">
      <c r="A70" s="385"/>
      <c r="C70" s="42">
        <v>4</v>
      </c>
      <c r="D70" s="43" t="s">
        <v>83</v>
      </c>
      <c r="E70" s="44"/>
      <c r="F70" s="44"/>
      <c r="G70" s="44"/>
      <c r="H70" s="44"/>
      <c r="I70" s="44"/>
      <c r="J70" s="44"/>
      <c r="K70" s="44"/>
      <c r="L70" s="44"/>
      <c r="M70" s="44"/>
      <c r="N70" s="44"/>
      <c r="O70" s="44"/>
      <c r="P70" s="44"/>
      <c r="Q70" s="44"/>
      <c r="R70" s="44"/>
      <c r="S70" s="44"/>
      <c r="T70" s="44"/>
      <c r="U70" s="45"/>
    </row>
    <row r="71" spans="1:21">
      <c r="A71" s="385"/>
      <c r="C71" s="46"/>
      <c r="D71" s="48" t="s">
        <v>152</v>
      </c>
      <c r="E71" s="47"/>
      <c r="F71" s="47"/>
      <c r="G71" s="47"/>
      <c r="H71" s="47"/>
      <c r="I71" s="47"/>
      <c r="J71" s="47"/>
      <c r="K71" s="47"/>
      <c r="L71" s="47"/>
      <c r="M71" s="47"/>
      <c r="N71" s="47"/>
      <c r="O71" s="47"/>
      <c r="P71" s="47"/>
      <c r="Q71" s="44"/>
      <c r="R71" s="44"/>
      <c r="S71" s="44"/>
      <c r="T71" s="44"/>
      <c r="U71" s="45"/>
    </row>
    <row r="72" spans="1:21">
      <c r="A72" s="385"/>
      <c r="C72" s="42">
        <v>5</v>
      </c>
      <c r="D72" s="43" t="s">
        <v>83</v>
      </c>
      <c r="E72" s="44"/>
      <c r="F72" s="44"/>
      <c r="G72" s="44"/>
      <c r="H72" s="44"/>
      <c r="I72" s="44"/>
      <c r="J72" s="44"/>
      <c r="K72" s="44"/>
      <c r="L72" s="44"/>
      <c r="M72" s="44"/>
      <c r="N72" s="44"/>
      <c r="O72" s="44"/>
      <c r="P72" s="44"/>
      <c r="Q72" s="44"/>
      <c r="R72" s="44"/>
      <c r="S72" s="44"/>
      <c r="T72" s="44"/>
      <c r="U72" s="45"/>
    </row>
    <row r="73" spans="1:21">
      <c r="A73" s="385"/>
      <c r="C73" s="46"/>
      <c r="D73" s="48" t="s">
        <v>152</v>
      </c>
      <c r="E73" s="47"/>
      <c r="F73" s="47"/>
      <c r="G73" s="47"/>
      <c r="H73" s="47"/>
      <c r="I73" s="47"/>
      <c r="J73" s="47"/>
      <c r="K73" s="47"/>
      <c r="L73" s="47"/>
      <c r="M73" s="47"/>
      <c r="N73" s="47"/>
      <c r="O73" s="47"/>
      <c r="P73" s="47"/>
      <c r="Q73" s="44"/>
      <c r="R73" s="44"/>
      <c r="S73" s="44"/>
      <c r="T73" s="44"/>
      <c r="U73" s="45"/>
    </row>
    <row r="74" spans="1:21">
      <c r="A74" s="385"/>
      <c r="C74" s="42">
        <v>6</v>
      </c>
      <c r="D74" s="43" t="s">
        <v>84</v>
      </c>
      <c r="E74" s="44"/>
      <c r="F74" s="44"/>
      <c r="G74" s="44"/>
      <c r="H74" s="44"/>
      <c r="I74" s="44"/>
      <c r="J74" s="44"/>
      <c r="K74" s="44"/>
      <c r="L74" s="44"/>
      <c r="M74" s="44"/>
      <c r="N74" s="44"/>
      <c r="O74" s="44"/>
      <c r="P74" s="44"/>
      <c r="Q74" s="44"/>
      <c r="R74" s="44"/>
      <c r="S74" s="44"/>
      <c r="T74" s="44"/>
      <c r="U74" s="45"/>
    </row>
    <row r="75" spans="1:21">
      <c r="A75" s="385"/>
      <c r="C75" s="42"/>
      <c r="D75" s="48" t="s">
        <v>152</v>
      </c>
      <c r="E75" s="44"/>
      <c r="F75" s="44"/>
      <c r="G75" s="44"/>
      <c r="H75" s="44"/>
      <c r="I75" s="44"/>
      <c r="J75" s="44"/>
      <c r="K75" s="44"/>
      <c r="L75" s="44"/>
      <c r="M75" s="44"/>
      <c r="N75" s="44"/>
      <c r="O75" s="44"/>
      <c r="P75" s="44"/>
      <c r="Q75" s="44"/>
      <c r="R75" s="44"/>
      <c r="S75" s="44"/>
      <c r="T75" s="44"/>
      <c r="U75" s="45"/>
    </row>
    <row r="76" spans="1:21">
      <c r="A76" s="385"/>
      <c r="C76" s="42">
        <v>7</v>
      </c>
      <c r="D76" s="43" t="s">
        <v>82</v>
      </c>
      <c r="E76" s="44"/>
      <c r="F76" s="44"/>
      <c r="G76" s="44"/>
      <c r="H76" s="44"/>
      <c r="I76" s="44"/>
      <c r="J76" s="44"/>
      <c r="K76" s="44"/>
      <c r="L76" s="44"/>
      <c r="M76" s="44"/>
      <c r="N76" s="44"/>
      <c r="O76" s="44"/>
      <c r="P76" s="44"/>
      <c r="Q76" s="44"/>
      <c r="R76" s="44"/>
      <c r="S76" s="44"/>
      <c r="T76" s="44"/>
      <c r="U76" s="45"/>
    </row>
    <row r="77" spans="1:21">
      <c r="A77" s="385"/>
      <c r="C77" s="42"/>
      <c r="D77" s="48" t="s">
        <v>150</v>
      </c>
      <c r="E77" s="44"/>
      <c r="F77" s="44"/>
      <c r="G77" s="44"/>
      <c r="H77" s="44"/>
      <c r="I77" s="44"/>
      <c r="J77" s="44"/>
      <c r="K77" s="44"/>
      <c r="L77" s="44"/>
      <c r="M77" s="44"/>
      <c r="N77" s="44"/>
      <c r="O77" s="44"/>
      <c r="P77" s="44"/>
      <c r="Q77" s="44"/>
      <c r="R77" s="44"/>
      <c r="S77" s="44"/>
      <c r="T77" s="44"/>
      <c r="U77" s="45"/>
    </row>
    <row r="78" spans="1:21">
      <c r="A78" s="385"/>
      <c r="C78" s="27"/>
      <c r="D78" s="28"/>
      <c r="E78" s="28"/>
      <c r="F78" s="28"/>
      <c r="G78" s="28"/>
      <c r="H78" s="28"/>
      <c r="I78" s="28"/>
      <c r="J78" s="28"/>
      <c r="K78" s="28"/>
      <c r="L78" s="28"/>
      <c r="M78" s="28"/>
      <c r="N78" s="28"/>
      <c r="O78" s="28"/>
      <c r="P78" s="28"/>
      <c r="Q78" s="28"/>
      <c r="R78" s="28"/>
      <c r="S78" s="28"/>
      <c r="T78" s="28"/>
      <c r="U78" s="29"/>
    </row>
    <row r="79" spans="1:21" ht="16.5" thickBot="1">
      <c r="A79" s="385"/>
      <c r="C79" s="32"/>
      <c r="D79" s="36" t="s">
        <v>68</v>
      </c>
      <c r="E79" s="34"/>
      <c r="F79" s="34"/>
      <c r="G79" s="34"/>
      <c r="H79" s="34"/>
      <c r="I79" s="34"/>
      <c r="J79" s="34"/>
      <c r="K79" s="34"/>
      <c r="L79" s="33" t="s">
        <v>220</v>
      </c>
      <c r="M79" s="34"/>
      <c r="N79" s="34"/>
      <c r="O79" s="34"/>
      <c r="P79" s="34"/>
      <c r="Q79" s="34"/>
      <c r="R79" s="34"/>
      <c r="S79" s="390">
        <v>20</v>
      </c>
      <c r="T79" s="390"/>
      <c r="U79" s="35"/>
    </row>
    <row r="80" spans="1:21">
      <c r="A80" s="385"/>
      <c r="C80" s="32"/>
      <c r="D80" s="36" t="s">
        <v>118</v>
      </c>
      <c r="E80" s="36"/>
      <c r="F80" s="36"/>
      <c r="G80" s="36"/>
      <c r="H80" s="36"/>
      <c r="I80" s="36"/>
      <c r="J80" s="36"/>
      <c r="K80" s="37"/>
      <c r="L80" s="33" t="s">
        <v>61</v>
      </c>
      <c r="M80" s="34"/>
      <c r="N80" s="34"/>
      <c r="O80" s="34"/>
      <c r="P80" s="34"/>
      <c r="Q80" s="34"/>
      <c r="R80" s="34"/>
      <c r="S80" s="374">
        <v>10</v>
      </c>
      <c r="T80" s="374"/>
      <c r="U80" s="391" t="s">
        <v>222</v>
      </c>
    </row>
    <row r="81" spans="1:21" ht="16.5" thickBot="1">
      <c r="A81" s="385"/>
      <c r="C81" s="32"/>
      <c r="D81" s="36"/>
      <c r="E81" s="36"/>
      <c r="F81" s="36"/>
      <c r="G81" s="36"/>
      <c r="H81" s="36"/>
      <c r="I81" s="36"/>
      <c r="J81" s="36"/>
      <c r="K81" s="37"/>
      <c r="L81" s="33" t="s">
        <v>62</v>
      </c>
      <c r="M81" s="34"/>
      <c r="N81" s="34"/>
      <c r="O81" s="34"/>
      <c r="P81" s="34"/>
      <c r="Q81" s="34"/>
      <c r="R81" s="34"/>
      <c r="S81" s="374">
        <v>1400</v>
      </c>
      <c r="T81" s="374"/>
      <c r="U81" s="392"/>
    </row>
    <row r="82" spans="1:21" ht="16.5" thickBot="1">
      <c r="A82" s="385"/>
      <c r="C82" s="32"/>
      <c r="D82" s="184" t="s">
        <v>97</v>
      </c>
      <c r="E82" s="200" t="s">
        <v>109</v>
      </c>
      <c r="F82" s="34"/>
      <c r="G82" s="34"/>
      <c r="H82" s="34"/>
      <c r="I82" s="34"/>
      <c r="J82" s="34"/>
      <c r="K82" s="34"/>
      <c r="L82" s="33"/>
      <c r="M82" s="34"/>
      <c r="N82" s="34"/>
      <c r="O82" s="34"/>
      <c r="P82" s="34"/>
      <c r="Q82" s="34"/>
      <c r="R82" s="34"/>
      <c r="S82" s="374"/>
      <c r="T82" s="374"/>
      <c r="U82" s="393"/>
    </row>
    <row r="83" spans="1:21" ht="16.5" thickBot="1">
      <c r="A83" s="386"/>
      <c r="C83" s="38"/>
      <c r="D83" s="185"/>
      <c r="E83" s="201"/>
      <c r="F83" s="39"/>
      <c r="G83" s="39"/>
      <c r="H83" s="39"/>
      <c r="I83" s="39"/>
      <c r="J83" s="39"/>
      <c r="K83" s="39"/>
      <c r="L83" s="40"/>
      <c r="M83" s="39"/>
      <c r="N83" s="39"/>
      <c r="O83" s="39"/>
      <c r="P83" s="39"/>
      <c r="Q83" s="377"/>
      <c r="R83" s="377"/>
      <c r="S83" s="49"/>
      <c r="T83" s="49"/>
      <c r="U83" s="41"/>
    </row>
    <row r="85" spans="1:21" ht="16.5" thickBot="1"/>
    <row r="86" spans="1:21">
      <c r="A86" s="384" t="s">
        <v>8</v>
      </c>
      <c r="C86" s="387" t="s">
        <v>88</v>
      </c>
      <c r="D86" s="388"/>
      <c r="E86" s="388"/>
      <c r="F86" s="388"/>
      <c r="G86" s="388"/>
      <c r="H86" s="388"/>
      <c r="I86" s="388"/>
      <c r="J86" s="388"/>
      <c r="K86" s="388"/>
      <c r="L86" s="388"/>
      <c r="M86" s="388"/>
      <c r="N86" s="388"/>
      <c r="O86" s="388"/>
      <c r="P86" s="388"/>
      <c r="Q86" s="388"/>
      <c r="R86" s="388"/>
      <c r="S86" s="388"/>
      <c r="T86" s="388"/>
      <c r="U86" s="389"/>
    </row>
    <row r="87" spans="1:21">
      <c r="A87" s="385"/>
      <c r="C87" s="27"/>
      <c r="D87" s="28"/>
      <c r="E87" s="28"/>
      <c r="F87" s="28"/>
      <c r="G87" s="28"/>
      <c r="H87" s="28"/>
      <c r="I87" s="28"/>
      <c r="J87" s="28"/>
      <c r="K87" s="28"/>
      <c r="L87" s="28"/>
      <c r="M87" s="28"/>
      <c r="N87" s="28"/>
      <c r="O87" s="28"/>
      <c r="P87" s="28"/>
      <c r="Q87" s="28"/>
      <c r="R87" s="28"/>
      <c r="S87" s="28"/>
      <c r="T87" s="28"/>
      <c r="U87" s="29"/>
    </row>
    <row r="88" spans="1:21">
      <c r="A88" s="385"/>
      <c r="C88" s="42">
        <v>1</v>
      </c>
      <c r="D88" s="43" t="s">
        <v>217</v>
      </c>
      <c r="E88" s="44"/>
      <c r="F88" s="44"/>
      <c r="G88" s="44"/>
      <c r="H88" s="44"/>
      <c r="I88" s="44"/>
      <c r="J88" s="44"/>
      <c r="K88" s="44"/>
      <c r="L88" s="44"/>
      <c r="M88" s="44"/>
      <c r="N88" s="44"/>
      <c r="O88" s="44"/>
      <c r="P88" s="44"/>
      <c r="Q88" s="44"/>
      <c r="R88" s="44"/>
      <c r="S88" s="44"/>
      <c r="T88" s="44"/>
      <c r="U88" s="45"/>
    </row>
    <row r="89" spans="1:21">
      <c r="A89" s="385"/>
      <c r="C89" s="46"/>
      <c r="D89" s="21" t="s">
        <v>155</v>
      </c>
      <c r="E89" s="47"/>
      <c r="F89" s="47"/>
      <c r="G89" s="47"/>
      <c r="H89" s="47"/>
      <c r="I89" s="47"/>
      <c r="J89" s="47"/>
      <c r="K89" s="47"/>
      <c r="L89" s="47"/>
      <c r="M89" s="47"/>
      <c r="N89" s="47"/>
      <c r="O89" s="47"/>
      <c r="P89" s="47"/>
      <c r="Q89" s="44"/>
      <c r="R89" s="44"/>
      <c r="S89" s="44"/>
      <c r="T89" s="44"/>
      <c r="U89" s="45"/>
    </row>
    <row r="90" spans="1:21">
      <c r="A90" s="385"/>
      <c r="C90" s="42">
        <v>2</v>
      </c>
      <c r="D90" s="43" t="s">
        <v>86</v>
      </c>
      <c r="E90" s="44"/>
      <c r="F90" s="44"/>
      <c r="G90" s="44"/>
      <c r="H90" s="44"/>
      <c r="I90" s="44"/>
      <c r="J90" s="44"/>
      <c r="K90" s="44"/>
      <c r="L90" s="44"/>
      <c r="M90" s="44"/>
      <c r="N90" s="44"/>
      <c r="O90" s="44"/>
      <c r="P90" s="44"/>
      <c r="Q90" s="44"/>
      <c r="R90" s="44"/>
      <c r="S90" s="44"/>
      <c r="T90" s="44"/>
      <c r="U90" s="45"/>
    </row>
    <row r="91" spans="1:21">
      <c r="A91" s="385"/>
      <c r="C91" s="46"/>
      <c r="D91" s="21" t="s">
        <v>155</v>
      </c>
      <c r="E91" s="47"/>
      <c r="F91" s="47"/>
      <c r="G91" s="47"/>
      <c r="H91" s="47"/>
      <c r="I91" s="47"/>
      <c r="J91" s="47"/>
      <c r="K91" s="47"/>
      <c r="L91" s="47"/>
      <c r="M91" s="47"/>
      <c r="N91" s="47"/>
      <c r="O91" s="47"/>
      <c r="P91" s="47"/>
      <c r="Q91" s="44"/>
      <c r="R91" s="44"/>
      <c r="S91" s="44"/>
      <c r="T91" s="44"/>
      <c r="U91" s="45"/>
    </row>
    <row r="92" spans="1:21">
      <c r="A92" s="385"/>
      <c r="C92" s="42">
        <v>3</v>
      </c>
      <c r="D92" s="43" t="s">
        <v>87</v>
      </c>
      <c r="E92" s="44"/>
      <c r="F92" s="44"/>
      <c r="G92" s="44"/>
      <c r="H92" s="44"/>
      <c r="I92" s="44"/>
      <c r="J92" s="44"/>
      <c r="K92" s="44"/>
      <c r="L92" s="44"/>
      <c r="M92" s="44"/>
      <c r="N92" s="44"/>
      <c r="O92" s="44"/>
      <c r="P92" s="44"/>
      <c r="Q92" s="44"/>
      <c r="R92" s="44"/>
      <c r="S92" s="44"/>
      <c r="T92" s="44"/>
      <c r="U92" s="45"/>
    </row>
    <row r="93" spans="1:21">
      <c r="A93" s="385"/>
      <c r="C93" s="46"/>
      <c r="D93" s="21" t="s">
        <v>155</v>
      </c>
      <c r="E93" s="47"/>
      <c r="F93" s="47"/>
      <c r="G93" s="47"/>
      <c r="H93" s="47"/>
      <c r="I93" s="47"/>
      <c r="J93" s="47"/>
      <c r="K93" s="47"/>
      <c r="L93" s="47"/>
      <c r="M93" s="47"/>
      <c r="N93" s="47"/>
      <c r="O93" s="44"/>
      <c r="P93" s="44"/>
      <c r="Q93" s="44"/>
      <c r="R93" s="44"/>
      <c r="S93" s="44"/>
      <c r="T93" s="44"/>
      <c r="U93" s="45"/>
    </row>
    <row r="94" spans="1:21">
      <c r="A94" s="385"/>
      <c r="C94" s="42">
        <v>4</v>
      </c>
      <c r="D94" s="43" t="s">
        <v>215</v>
      </c>
      <c r="E94" s="44"/>
      <c r="F94" s="44"/>
      <c r="G94" s="44"/>
      <c r="H94" s="44"/>
      <c r="I94" s="44"/>
      <c r="J94" s="44"/>
      <c r="K94" s="44"/>
      <c r="L94" s="44"/>
      <c r="M94" s="44"/>
      <c r="N94" s="44"/>
      <c r="O94" s="44"/>
      <c r="P94" s="44"/>
      <c r="Q94" s="44"/>
      <c r="R94" s="44"/>
      <c r="S94" s="44"/>
      <c r="T94" s="44"/>
      <c r="U94" s="45"/>
    </row>
    <row r="95" spans="1:21">
      <c r="A95" s="385"/>
      <c r="C95" s="46"/>
      <c r="D95" s="48" t="s">
        <v>156</v>
      </c>
      <c r="E95" s="47"/>
      <c r="F95" s="47"/>
      <c r="G95" s="47"/>
      <c r="H95" s="47"/>
      <c r="I95" s="47"/>
      <c r="J95" s="47"/>
      <c r="K95" s="47"/>
      <c r="L95" s="47"/>
      <c r="M95" s="47"/>
      <c r="N95" s="47"/>
      <c r="O95" s="47"/>
      <c r="P95" s="47"/>
      <c r="Q95" s="44"/>
      <c r="R95" s="44"/>
      <c r="S95" s="44"/>
      <c r="T95" s="44"/>
      <c r="U95" s="45"/>
    </row>
    <row r="96" spans="1:21">
      <c r="A96" s="385"/>
      <c r="C96" s="42">
        <v>5</v>
      </c>
      <c r="D96" s="43" t="s">
        <v>98</v>
      </c>
      <c r="E96" s="44"/>
      <c r="F96" s="44"/>
      <c r="G96" s="44"/>
      <c r="H96" s="44"/>
      <c r="I96" s="44"/>
      <c r="J96" s="44"/>
      <c r="K96" s="44"/>
      <c r="L96" s="44"/>
      <c r="M96" s="44"/>
      <c r="N96" s="44"/>
      <c r="O96" s="44"/>
      <c r="P96" s="44"/>
      <c r="Q96" s="44"/>
      <c r="R96" s="44"/>
      <c r="S96" s="44"/>
      <c r="T96" s="44"/>
      <c r="U96" s="45"/>
    </row>
    <row r="97" spans="1:21">
      <c r="A97" s="385"/>
      <c r="C97" s="46"/>
      <c r="D97" s="48" t="s">
        <v>156</v>
      </c>
      <c r="E97" s="47"/>
      <c r="F97" s="47"/>
      <c r="G97" s="47"/>
      <c r="H97" s="47"/>
      <c r="I97" s="47"/>
      <c r="J97" s="47"/>
      <c r="K97" s="47"/>
      <c r="L97" s="47"/>
      <c r="M97" s="47"/>
      <c r="N97" s="47"/>
      <c r="O97" s="47"/>
      <c r="P97" s="47"/>
      <c r="Q97" s="44"/>
      <c r="R97" s="44"/>
      <c r="S97" s="44"/>
      <c r="T97" s="44"/>
      <c r="U97" s="45"/>
    </row>
    <row r="98" spans="1:21">
      <c r="A98" s="385"/>
      <c r="C98" s="42">
        <v>6</v>
      </c>
      <c r="D98" s="43" t="s">
        <v>210</v>
      </c>
      <c r="J98" s="44"/>
      <c r="K98" s="44"/>
      <c r="L98" s="44"/>
      <c r="M98" s="44"/>
      <c r="N98" s="44"/>
      <c r="O98" s="44"/>
      <c r="P98" s="44"/>
      <c r="Q98" s="44"/>
      <c r="R98" s="44"/>
      <c r="S98" s="44"/>
      <c r="T98" s="44"/>
      <c r="U98" s="45"/>
    </row>
    <row r="99" spans="1:21">
      <c r="A99" s="385"/>
      <c r="C99" s="42"/>
      <c r="D99" s="48" t="s">
        <v>155</v>
      </c>
      <c r="E99" s="47"/>
      <c r="F99" s="47"/>
      <c r="G99" s="47"/>
      <c r="H99" s="47"/>
      <c r="I99" s="47"/>
      <c r="J99" s="47"/>
      <c r="K99" s="47"/>
      <c r="L99" s="47"/>
      <c r="M99" s="44"/>
      <c r="N99" s="44"/>
      <c r="O99" s="44"/>
      <c r="P99" s="44"/>
      <c r="Q99" s="44"/>
      <c r="R99" s="44"/>
      <c r="S99" s="44"/>
      <c r="T99" s="44"/>
      <c r="U99" s="45"/>
    </row>
    <row r="100" spans="1:21">
      <c r="A100" s="385"/>
      <c r="C100" s="42"/>
      <c r="D100" s="48" t="s">
        <v>153</v>
      </c>
      <c r="J100" s="44"/>
      <c r="K100" s="44"/>
      <c r="L100" s="44"/>
      <c r="M100" s="44"/>
      <c r="N100" s="44"/>
      <c r="O100" s="44"/>
      <c r="P100" s="44"/>
      <c r="Q100" s="44"/>
      <c r="R100" s="44"/>
      <c r="S100" s="44"/>
      <c r="T100" s="44"/>
      <c r="U100" s="45"/>
    </row>
    <row r="101" spans="1:21">
      <c r="A101" s="385"/>
      <c r="C101" s="42">
        <v>7</v>
      </c>
      <c r="D101" s="43" t="s">
        <v>82</v>
      </c>
      <c r="E101" s="44"/>
      <c r="F101" s="44"/>
      <c r="G101" s="44"/>
      <c r="H101" s="44"/>
      <c r="I101" s="44"/>
      <c r="J101" s="44"/>
      <c r="K101" s="44"/>
      <c r="L101" s="44"/>
      <c r="M101" s="44"/>
      <c r="N101" s="44"/>
      <c r="O101" s="44"/>
      <c r="P101" s="44"/>
      <c r="Q101" s="44"/>
      <c r="R101" s="44"/>
      <c r="S101" s="44"/>
      <c r="T101" s="44"/>
      <c r="U101" s="45"/>
    </row>
    <row r="102" spans="1:21">
      <c r="A102" s="385"/>
      <c r="C102" s="42"/>
      <c r="D102" s="48" t="s">
        <v>150</v>
      </c>
      <c r="E102" s="44"/>
      <c r="F102" s="44"/>
      <c r="G102" s="44"/>
      <c r="H102" s="44"/>
      <c r="I102" s="44"/>
      <c r="J102" s="44"/>
      <c r="K102" s="44"/>
      <c r="L102" s="44"/>
      <c r="M102" s="44"/>
      <c r="N102" s="44"/>
      <c r="O102" s="44"/>
      <c r="P102" s="44"/>
      <c r="Q102" s="44"/>
      <c r="R102" s="44"/>
      <c r="S102" s="44"/>
      <c r="T102" s="44"/>
      <c r="U102" s="45"/>
    </row>
    <row r="103" spans="1:21">
      <c r="A103" s="385"/>
      <c r="C103" s="46"/>
      <c r="E103" s="47"/>
      <c r="F103" s="47"/>
      <c r="G103" s="47"/>
      <c r="H103" s="47"/>
      <c r="I103" s="47"/>
      <c r="J103" s="47"/>
      <c r="K103" s="47"/>
      <c r="L103" s="47"/>
      <c r="M103" s="47"/>
      <c r="N103" s="47"/>
      <c r="O103" s="44"/>
      <c r="P103" s="44"/>
      <c r="Q103" s="44"/>
      <c r="R103" s="44"/>
      <c r="S103" s="44"/>
      <c r="T103" s="44"/>
      <c r="U103" s="45"/>
    </row>
    <row r="104" spans="1:21">
      <c r="A104" s="385"/>
      <c r="C104" s="27"/>
      <c r="D104" s="28"/>
      <c r="E104" s="28"/>
      <c r="F104" s="28"/>
      <c r="G104" s="28"/>
      <c r="H104" s="28"/>
      <c r="I104" s="28"/>
      <c r="J104" s="28"/>
      <c r="K104" s="28"/>
      <c r="L104" s="28"/>
      <c r="M104" s="28"/>
      <c r="N104" s="28"/>
      <c r="O104" s="28"/>
      <c r="P104" s="28"/>
      <c r="Q104" s="28"/>
      <c r="R104" s="28"/>
      <c r="S104" s="28"/>
      <c r="T104" s="28"/>
      <c r="U104" s="29"/>
    </row>
    <row r="105" spans="1:21" ht="16.5" thickBot="1">
      <c r="A105" s="385"/>
      <c r="C105" s="32"/>
      <c r="D105" s="36" t="s">
        <v>68</v>
      </c>
      <c r="E105" s="34"/>
      <c r="F105" s="34"/>
      <c r="G105" s="34"/>
      <c r="H105" s="34"/>
      <c r="I105" s="34"/>
      <c r="J105" s="34"/>
      <c r="K105" s="34"/>
      <c r="L105" s="33" t="s">
        <v>220</v>
      </c>
      <c r="M105" s="34"/>
      <c r="N105" s="34"/>
      <c r="O105" s="34"/>
      <c r="P105" s="34"/>
      <c r="Q105" s="34"/>
      <c r="R105" s="34"/>
      <c r="S105" s="390">
        <v>20</v>
      </c>
      <c r="T105" s="390"/>
      <c r="U105" s="35"/>
    </row>
    <row r="106" spans="1:21">
      <c r="A106" s="385"/>
      <c r="C106" s="32"/>
      <c r="D106" s="36" t="s">
        <v>118</v>
      </c>
      <c r="E106" s="34"/>
      <c r="F106" s="34"/>
      <c r="G106" s="34"/>
      <c r="H106" s="34"/>
      <c r="I106" s="34"/>
      <c r="J106" s="34"/>
      <c r="K106" s="34"/>
      <c r="L106" s="33" t="s">
        <v>61</v>
      </c>
      <c r="M106" s="34"/>
      <c r="N106" s="34"/>
      <c r="O106" s="34"/>
      <c r="P106" s="34"/>
      <c r="Q106" s="34"/>
      <c r="R106" s="34"/>
      <c r="S106" s="390">
        <v>10</v>
      </c>
      <c r="T106" s="390"/>
      <c r="U106" s="391" t="s">
        <v>222</v>
      </c>
    </row>
    <row r="107" spans="1:21" ht="16.5" thickBot="1">
      <c r="A107" s="385"/>
      <c r="C107" s="32"/>
      <c r="E107" s="36"/>
      <c r="F107" s="36"/>
      <c r="G107" s="36"/>
      <c r="H107" s="36"/>
      <c r="I107" s="36"/>
      <c r="J107" s="36"/>
      <c r="K107" s="37"/>
      <c r="L107" s="33" t="s">
        <v>62</v>
      </c>
      <c r="M107" s="34"/>
      <c r="N107" s="34"/>
      <c r="O107" s="34"/>
      <c r="P107" s="34"/>
      <c r="Q107" s="34"/>
      <c r="R107" s="34"/>
      <c r="S107" s="374">
        <v>1400</v>
      </c>
      <c r="T107" s="374"/>
      <c r="U107" s="392"/>
    </row>
    <row r="108" spans="1:21" ht="16.5" thickBot="1">
      <c r="A108" s="385"/>
      <c r="C108" s="32"/>
      <c r="D108" s="184" t="s">
        <v>97</v>
      </c>
      <c r="E108" s="375" t="s">
        <v>110</v>
      </c>
      <c r="F108" s="34"/>
      <c r="G108" s="34"/>
      <c r="H108" s="34"/>
      <c r="I108" s="34"/>
      <c r="J108" s="34"/>
      <c r="K108" s="34"/>
      <c r="M108" s="34"/>
      <c r="N108" s="34"/>
      <c r="O108" s="34"/>
      <c r="P108" s="34"/>
      <c r="Q108" s="34"/>
      <c r="R108" s="34"/>
      <c r="S108" s="374"/>
      <c r="T108" s="374"/>
      <c r="U108" s="393"/>
    </row>
    <row r="109" spans="1:21" ht="16.5" thickBot="1">
      <c r="A109" s="386"/>
      <c r="C109" s="38"/>
      <c r="D109" s="185"/>
      <c r="E109" s="376"/>
      <c r="F109" s="39"/>
      <c r="G109" s="39"/>
      <c r="H109" s="39"/>
      <c r="I109" s="39"/>
      <c r="J109" s="39"/>
      <c r="K109" s="39"/>
      <c r="L109" s="40"/>
      <c r="M109" s="39"/>
      <c r="N109" s="39"/>
      <c r="O109" s="39"/>
      <c r="P109" s="39"/>
      <c r="Q109" s="377"/>
      <c r="R109" s="377"/>
      <c r="S109" s="49"/>
      <c r="T109" s="49"/>
      <c r="U109" s="41"/>
    </row>
    <row r="110" spans="1:21" ht="16.5" thickBot="1"/>
    <row r="111" spans="1:21">
      <c r="A111" s="384" t="s">
        <v>10</v>
      </c>
      <c r="C111" s="387" t="s">
        <v>89</v>
      </c>
      <c r="D111" s="388"/>
      <c r="E111" s="388"/>
      <c r="F111" s="388"/>
      <c r="G111" s="388"/>
      <c r="H111" s="388"/>
      <c r="I111" s="388"/>
      <c r="J111" s="388"/>
      <c r="K111" s="388"/>
      <c r="L111" s="388"/>
      <c r="M111" s="388"/>
      <c r="N111" s="388"/>
      <c r="O111" s="388"/>
      <c r="P111" s="388"/>
      <c r="Q111" s="388"/>
      <c r="R111" s="388"/>
      <c r="S111" s="388"/>
      <c r="T111" s="388"/>
      <c r="U111" s="389"/>
    </row>
    <row r="112" spans="1:21">
      <c r="A112" s="385"/>
      <c r="C112" s="27"/>
      <c r="D112" s="28"/>
      <c r="E112" s="28"/>
      <c r="F112" s="28"/>
      <c r="G112" s="28"/>
      <c r="H112" s="28"/>
      <c r="I112" s="28"/>
      <c r="J112" s="28"/>
      <c r="K112" s="28"/>
      <c r="L112" s="28"/>
      <c r="M112" s="28"/>
      <c r="N112" s="28"/>
      <c r="O112" s="28"/>
      <c r="P112" s="28"/>
      <c r="Q112" s="28"/>
      <c r="R112" s="28"/>
      <c r="S112" s="28"/>
      <c r="T112" s="28"/>
      <c r="U112" s="29"/>
    </row>
    <row r="113" spans="1:21">
      <c r="A113" s="385"/>
      <c r="C113" s="42">
        <v>1</v>
      </c>
      <c r="D113" s="43" t="s">
        <v>129</v>
      </c>
      <c r="E113" s="44"/>
      <c r="F113" s="44"/>
      <c r="G113" s="44"/>
      <c r="H113" s="44"/>
      <c r="I113" s="44"/>
      <c r="J113" s="44"/>
      <c r="K113" s="44"/>
      <c r="L113" s="44"/>
      <c r="M113" s="44"/>
      <c r="N113" s="44"/>
      <c r="O113" s="44"/>
      <c r="P113" s="44"/>
      <c r="Q113" s="44"/>
      <c r="R113" s="44"/>
      <c r="S113" s="44"/>
      <c r="T113" s="44"/>
      <c r="U113" s="45"/>
    </row>
    <row r="114" spans="1:21">
      <c r="A114" s="385"/>
      <c r="C114" s="42"/>
      <c r="D114" s="21" t="s">
        <v>159</v>
      </c>
      <c r="E114" s="44"/>
      <c r="F114" s="44"/>
      <c r="G114" s="44"/>
      <c r="H114" s="44"/>
      <c r="I114" s="44"/>
      <c r="J114" s="44"/>
      <c r="K114" s="44"/>
      <c r="L114" s="44"/>
      <c r="M114" s="44"/>
      <c r="N114" s="44"/>
      <c r="O114" s="44"/>
      <c r="P114" s="44"/>
      <c r="Q114" s="44"/>
      <c r="R114" s="44"/>
      <c r="S114" s="44"/>
      <c r="T114" s="44"/>
      <c r="U114" s="45"/>
    </row>
    <row r="115" spans="1:21">
      <c r="A115" s="385"/>
      <c r="C115" s="46"/>
      <c r="D115" s="21" t="s">
        <v>32</v>
      </c>
      <c r="E115" s="47"/>
      <c r="F115" s="47"/>
      <c r="G115" s="47"/>
      <c r="H115" s="47"/>
      <c r="I115" s="47"/>
      <c r="J115" s="47"/>
      <c r="K115" s="47"/>
      <c r="L115" s="47"/>
      <c r="M115" s="47"/>
      <c r="N115" s="47"/>
      <c r="O115" s="47"/>
      <c r="P115" s="47"/>
      <c r="Q115" s="44"/>
      <c r="R115" s="44"/>
      <c r="S115" s="44"/>
      <c r="T115" s="44"/>
      <c r="U115" s="45"/>
    </row>
    <row r="116" spans="1:21">
      <c r="A116" s="385"/>
      <c r="C116" s="42">
        <v>2</v>
      </c>
      <c r="D116" s="43" t="s">
        <v>130</v>
      </c>
      <c r="E116" s="44"/>
      <c r="F116" s="44"/>
      <c r="G116" s="44"/>
      <c r="H116" s="44"/>
      <c r="I116" s="44"/>
      <c r="J116" s="44"/>
      <c r="K116" s="44"/>
      <c r="L116" s="44"/>
      <c r="M116" s="44"/>
      <c r="N116" s="44"/>
      <c r="O116" s="44"/>
      <c r="P116" s="44"/>
      <c r="Q116" s="44"/>
      <c r="R116" s="44"/>
      <c r="S116" s="44"/>
      <c r="T116" s="44"/>
      <c r="U116" s="45"/>
    </row>
    <row r="117" spans="1:21">
      <c r="A117" s="385"/>
      <c r="C117" s="42"/>
      <c r="D117" s="21" t="s">
        <v>159</v>
      </c>
      <c r="E117" s="44"/>
      <c r="F117" s="44"/>
      <c r="G117" s="44"/>
      <c r="H117" s="44"/>
      <c r="I117" s="44"/>
      <c r="J117" s="44"/>
      <c r="K117" s="44"/>
      <c r="L117" s="44"/>
      <c r="M117" s="44"/>
      <c r="N117" s="44"/>
      <c r="O117" s="44"/>
      <c r="P117" s="44"/>
      <c r="Q117" s="44"/>
      <c r="R117" s="44"/>
      <c r="S117" s="44"/>
      <c r="T117" s="44"/>
      <c r="U117" s="45"/>
    </row>
    <row r="118" spans="1:21">
      <c r="A118" s="385"/>
      <c r="C118" s="46"/>
      <c r="D118" s="21" t="s">
        <v>32</v>
      </c>
      <c r="E118" s="47"/>
      <c r="F118" s="47"/>
      <c r="G118" s="47"/>
      <c r="H118" s="47"/>
      <c r="I118" s="47"/>
      <c r="J118" s="47"/>
      <c r="K118" s="47"/>
      <c r="L118" s="47"/>
      <c r="M118" s="47"/>
      <c r="N118" s="47"/>
      <c r="O118" s="47"/>
      <c r="P118" s="47"/>
      <c r="Q118" s="44"/>
      <c r="R118" s="44"/>
      <c r="S118" s="44"/>
      <c r="T118" s="44"/>
      <c r="U118" s="45"/>
    </row>
    <row r="119" spans="1:21">
      <c r="A119" s="385"/>
      <c r="C119" s="42">
        <v>3</v>
      </c>
      <c r="D119" s="43" t="s">
        <v>218</v>
      </c>
      <c r="E119" s="44"/>
      <c r="F119" s="44"/>
      <c r="G119" s="44"/>
      <c r="H119" s="44"/>
      <c r="I119" s="44"/>
      <c r="J119" s="44"/>
      <c r="K119" s="44"/>
      <c r="L119" s="44"/>
      <c r="M119" s="44"/>
      <c r="N119" s="44"/>
      <c r="O119" s="44"/>
      <c r="P119" s="44"/>
      <c r="Q119" s="44"/>
      <c r="R119" s="44"/>
      <c r="S119" s="44"/>
      <c r="T119" s="44"/>
      <c r="U119" s="45"/>
    </row>
    <row r="120" spans="1:21">
      <c r="A120" s="385"/>
      <c r="C120" s="42"/>
      <c r="D120" s="21" t="s">
        <v>159</v>
      </c>
      <c r="E120" s="44"/>
      <c r="F120" s="44"/>
      <c r="G120" s="44"/>
      <c r="H120" s="44"/>
      <c r="I120" s="44"/>
      <c r="J120" s="44"/>
      <c r="K120" s="44"/>
      <c r="L120" s="44"/>
      <c r="M120" s="44"/>
      <c r="N120" s="44"/>
      <c r="O120" s="44"/>
      <c r="P120" s="44"/>
      <c r="Q120" s="44"/>
      <c r="R120" s="44"/>
      <c r="S120" s="44"/>
      <c r="T120" s="44"/>
      <c r="U120" s="45"/>
    </row>
    <row r="121" spans="1:21">
      <c r="A121" s="385"/>
      <c r="C121" s="46"/>
      <c r="D121" s="21" t="s">
        <v>32</v>
      </c>
      <c r="E121" s="47"/>
      <c r="F121" s="47"/>
      <c r="G121" s="47"/>
      <c r="H121" s="47"/>
      <c r="I121" s="47"/>
      <c r="J121" s="47"/>
      <c r="K121" s="47"/>
      <c r="L121" s="47"/>
      <c r="M121" s="47"/>
      <c r="N121" s="47"/>
      <c r="O121" s="44"/>
      <c r="P121" s="44"/>
      <c r="Q121" s="44"/>
      <c r="R121" s="44"/>
      <c r="S121" s="44"/>
      <c r="T121" s="44"/>
      <c r="U121" s="45"/>
    </row>
    <row r="122" spans="1:21">
      <c r="A122" s="385"/>
      <c r="C122" s="42">
        <v>4</v>
      </c>
      <c r="D122" s="43" t="s">
        <v>157</v>
      </c>
      <c r="E122" s="44"/>
      <c r="F122" s="44"/>
      <c r="G122" s="44"/>
      <c r="H122" s="44"/>
      <c r="I122" s="44"/>
      <c r="J122" s="44"/>
      <c r="K122" s="44"/>
      <c r="L122" s="44"/>
      <c r="M122" s="44"/>
      <c r="N122" s="44"/>
      <c r="O122" s="44"/>
      <c r="P122" s="44"/>
      <c r="Q122" s="44"/>
      <c r="R122" s="44"/>
      <c r="S122" s="44"/>
      <c r="T122" s="44"/>
      <c r="U122" s="45"/>
    </row>
    <row r="123" spans="1:21">
      <c r="A123" s="385"/>
      <c r="C123" s="42"/>
      <c r="D123" s="21" t="s">
        <v>159</v>
      </c>
      <c r="E123" s="44"/>
      <c r="F123" s="44"/>
      <c r="G123" s="44"/>
      <c r="H123" s="44"/>
      <c r="I123" s="44"/>
      <c r="J123" s="44"/>
      <c r="K123" s="44"/>
      <c r="L123" s="44"/>
      <c r="M123" s="44"/>
      <c r="N123" s="44"/>
      <c r="O123" s="44"/>
      <c r="P123" s="44"/>
      <c r="Q123" s="44"/>
      <c r="R123" s="44"/>
      <c r="S123" s="44"/>
      <c r="T123" s="44"/>
      <c r="U123" s="45"/>
    </row>
    <row r="124" spans="1:21">
      <c r="A124" s="385"/>
      <c r="C124" s="46"/>
      <c r="D124" s="21" t="s">
        <v>32</v>
      </c>
      <c r="E124" s="47"/>
      <c r="F124" s="47"/>
      <c r="G124" s="47"/>
      <c r="H124" s="47"/>
      <c r="I124" s="47"/>
      <c r="J124" s="47"/>
      <c r="K124" s="47"/>
      <c r="L124" s="47"/>
      <c r="M124" s="47"/>
      <c r="N124" s="47"/>
      <c r="O124" s="47"/>
      <c r="P124" s="47"/>
      <c r="Q124" s="44"/>
      <c r="R124" s="44"/>
      <c r="S124" s="44"/>
      <c r="T124" s="44"/>
      <c r="U124" s="45"/>
    </row>
    <row r="125" spans="1:21">
      <c r="A125" s="385"/>
      <c r="C125" s="42">
        <v>5</v>
      </c>
      <c r="D125" s="43" t="s">
        <v>219</v>
      </c>
      <c r="E125" s="44"/>
      <c r="F125" s="44"/>
      <c r="G125" s="44"/>
      <c r="H125" s="44"/>
      <c r="I125" s="44"/>
      <c r="J125" s="44"/>
      <c r="K125" s="44"/>
      <c r="L125" s="44"/>
      <c r="M125" s="44"/>
      <c r="N125" s="44"/>
      <c r="O125" s="44"/>
      <c r="P125" s="44"/>
      <c r="Q125" s="44"/>
      <c r="R125" s="44"/>
      <c r="S125" s="44"/>
      <c r="T125" s="44"/>
      <c r="U125" s="45"/>
    </row>
    <row r="126" spans="1:21">
      <c r="A126" s="385"/>
      <c r="C126" s="42"/>
      <c r="D126" s="21" t="s">
        <v>159</v>
      </c>
      <c r="E126" s="44"/>
      <c r="F126" s="44"/>
      <c r="G126" s="44"/>
      <c r="H126" s="44"/>
      <c r="I126" s="44"/>
      <c r="J126" s="44"/>
      <c r="K126" s="44"/>
      <c r="L126" s="44"/>
      <c r="M126" s="44"/>
      <c r="N126" s="44"/>
      <c r="O126" s="44"/>
      <c r="P126" s="44"/>
      <c r="Q126" s="44"/>
      <c r="R126" s="44"/>
      <c r="S126" s="44"/>
      <c r="T126" s="44"/>
      <c r="U126" s="45"/>
    </row>
    <row r="127" spans="1:21">
      <c r="A127" s="385"/>
      <c r="C127" s="46"/>
      <c r="D127" s="21" t="s">
        <v>32</v>
      </c>
      <c r="E127" s="47"/>
      <c r="F127" s="47"/>
      <c r="G127" s="47"/>
      <c r="H127" s="47"/>
      <c r="I127" s="47"/>
      <c r="J127" s="47"/>
      <c r="K127" s="47"/>
      <c r="L127" s="47"/>
      <c r="M127" s="47"/>
      <c r="N127" s="47"/>
      <c r="O127" s="47"/>
      <c r="P127" s="47"/>
      <c r="Q127" s="44"/>
      <c r="R127" s="44"/>
      <c r="S127" s="44"/>
      <c r="T127" s="44"/>
      <c r="U127" s="45"/>
    </row>
    <row r="128" spans="1:21">
      <c r="A128" s="385"/>
      <c r="C128" s="42">
        <v>6</v>
      </c>
      <c r="D128" s="43" t="s">
        <v>158</v>
      </c>
      <c r="E128" s="44"/>
      <c r="F128" s="44"/>
      <c r="G128" s="44"/>
      <c r="H128" s="44"/>
      <c r="I128" s="44"/>
      <c r="J128" s="44"/>
      <c r="K128" s="44"/>
      <c r="L128" s="44"/>
      <c r="M128" s="44"/>
      <c r="N128" s="44"/>
      <c r="O128" s="44"/>
      <c r="P128" s="44"/>
      <c r="Q128" s="44"/>
      <c r="R128" s="44"/>
      <c r="S128" s="44"/>
      <c r="T128" s="44"/>
      <c r="U128" s="45"/>
    </row>
    <row r="129" spans="1:21">
      <c r="A129" s="385"/>
      <c r="C129" s="42"/>
      <c r="D129" s="21" t="s">
        <v>159</v>
      </c>
      <c r="E129" s="44"/>
      <c r="F129" s="44"/>
      <c r="G129" s="44"/>
      <c r="H129" s="44"/>
      <c r="I129" s="44"/>
      <c r="J129" s="44"/>
      <c r="K129" s="44"/>
      <c r="L129" s="44"/>
      <c r="M129" s="44"/>
      <c r="N129" s="44"/>
      <c r="O129" s="44"/>
      <c r="P129" s="44"/>
      <c r="Q129" s="44"/>
      <c r="R129" s="44"/>
      <c r="S129" s="44"/>
      <c r="T129" s="44"/>
      <c r="U129" s="45"/>
    </row>
    <row r="130" spans="1:21">
      <c r="A130" s="385"/>
      <c r="C130" s="42"/>
      <c r="D130" s="21" t="s">
        <v>32</v>
      </c>
      <c r="E130" s="44"/>
      <c r="F130" s="44"/>
      <c r="G130" s="44"/>
      <c r="H130" s="44"/>
      <c r="I130" s="44"/>
      <c r="J130" s="44"/>
      <c r="K130" s="44"/>
      <c r="L130" s="44"/>
      <c r="M130" s="44"/>
      <c r="N130" s="44"/>
      <c r="O130" s="44"/>
      <c r="P130" s="44"/>
      <c r="Q130" s="44"/>
      <c r="R130" s="44"/>
      <c r="S130" s="44"/>
      <c r="T130" s="44"/>
      <c r="U130" s="45"/>
    </row>
    <row r="131" spans="1:21">
      <c r="A131" s="385"/>
      <c r="C131" s="42">
        <v>7</v>
      </c>
      <c r="D131" s="43" t="s">
        <v>82</v>
      </c>
      <c r="E131" s="44"/>
      <c r="F131" s="44"/>
      <c r="G131" s="44"/>
      <c r="H131" s="44"/>
      <c r="I131" s="44"/>
      <c r="J131" s="44"/>
      <c r="K131" s="44"/>
      <c r="L131" s="44"/>
      <c r="M131" s="44"/>
      <c r="N131" s="44"/>
      <c r="O131" s="44"/>
      <c r="P131" s="44"/>
      <c r="Q131" s="44"/>
      <c r="R131" s="44"/>
      <c r="S131" s="44"/>
      <c r="T131" s="44"/>
      <c r="U131" s="45"/>
    </row>
    <row r="132" spans="1:21">
      <c r="A132" s="385"/>
      <c r="C132" s="42"/>
      <c r="D132" s="48" t="s">
        <v>150</v>
      </c>
      <c r="E132" s="44"/>
      <c r="F132" s="44"/>
      <c r="G132" s="44"/>
      <c r="H132" s="44"/>
      <c r="I132" s="44"/>
      <c r="J132" s="44"/>
      <c r="K132" s="44"/>
      <c r="L132" s="44"/>
      <c r="M132" s="44"/>
      <c r="N132" s="44"/>
      <c r="O132" s="44"/>
      <c r="P132" s="44"/>
      <c r="Q132" s="44"/>
      <c r="R132" s="44"/>
      <c r="S132" s="44"/>
      <c r="T132" s="44"/>
      <c r="U132" s="45"/>
    </row>
    <row r="133" spans="1:21">
      <c r="A133" s="385"/>
      <c r="C133" s="27"/>
      <c r="D133" s="28"/>
      <c r="E133" s="28"/>
      <c r="F133" s="28"/>
      <c r="G133" s="28"/>
      <c r="H133" s="28"/>
      <c r="I133" s="28"/>
      <c r="J133" s="28"/>
      <c r="K133" s="28"/>
      <c r="L133" s="28"/>
      <c r="M133" s="28"/>
      <c r="N133" s="28"/>
      <c r="O133" s="28"/>
      <c r="P133" s="28"/>
      <c r="Q133" s="28"/>
      <c r="R133" s="28"/>
      <c r="S133" s="28"/>
      <c r="T133" s="28"/>
      <c r="U133" s="29"/>
    </row>
    <row r="134" spans="1:21" ht="16.5" thickBot="1">
      <c r="A134" s="385"/>
      <c r="C134" s="32"/>
      <c r="D134" s="36" t="s">
        <v>68</v>
      </c>
      <c r="E134" s="34"/>
      <c r="F134" s="34"/>
      <c r="G134" s="34"/>
      <c r="H134" s="34"/>
      <c r="I134" s="34"/>
      <c r="J134" s="34"/>
      <c r="K134" s="34"/>
      <c r="L134" s="33" t="s">
        <v>220</v>
      </c>
      <c r="M134" s="34"/>
      <c r="N134" s="34"/>
      <c r="O134" s="34"/>
      <c r="P134" s="34"/>
      <c r="Q134" s="34"/>
      <c r="R134" s="34"/>
      <c r="S134" s="390">
        <v>20</v>
      </c>
      <c r="T134" s="390"/>
      <c r="U134" s="35"/>
    </row>
    <row r="135" spans="1:21">
      <c r="A135" s="385"/>
      <c r="C135" s="32"/>
      <c r="D135" s="36" t="s">
        <v>118</v>
      </c>
      <c r="E135" s="36"/>
      <c r="F135" s="36"/>
      <c r="G135" s="36"/>
      <c r="H135" s="36"/>
      <c r="I135" s="36"/>
      <c r="J135" s="36"/>
      <c r="K135" s="37"/>
      <c r="L135" s="33" t="s">
        <v>61</v>
      </c>
      <c r="M135" s="34"/>
      <c r="N135" s="34"/>
      <c r="O135" s="34"/>
      <c r="P135" s="34"/>
      <c r="Q135" s="34"/>
      <c r="R135" s="34"/>
      <c r="S135" s="374">
        <v>10</v>
      </c>
      <c r="T135" s="374"/>
      <c r="U135" s="391" t="s">
        <v>222</v>
      </c>
    </row>
    <row r="136" spans="1:21" ht="16.5" thickBot="1">
      <c r="A136" s="385"/>
      <c r="C136" s="32"/>
      <c r="E136" s="36"/>
      <c r="F136" s="36"/>
      <c r="G136" s="36"/>
      <c r="H136" s="36"/>
      <c r="I136" s="36"/>
      <c r="J136" s="36"/>
      <c r="K136" s="37"/>
      <c r="L136" s="33" t="s">
        <v>62</v>
      </c>
      <c r="M136" s="34"/>
      <c r="N136" s="34"/>
      <c r="O136" s="34"/>
      <c r="P136" s="34"/>
      <c r="Q136" s="34"/>
      <c r="R136" s="34"/>
      <c r="S136" s="374">
        <v>1400</v>
      </c>
      <c r="T136" s="374"/>
      <c r="U136" s="392"/>
    </row>
    <row r="137" spans="1:21" ht="16.5" thickBot="1">
      <c r="A137" s="385"/>
      <c r="C137" s="32"/>
      <c r="D137" s="184" t="s">
        <v>97</v>
      </c>
      <c r="E137" s="375" t="s">
        <v>110</v>
      </c>
      <c r="F137" s="34"/>
      <c r="G137" s="34"/>
      <c r="H137" s="34"/>
      <c r="I137" s="34"/>
      <c r="J137" s="34"/>
      <c r="K137" s="34"/>
      <c r="L137" s="33"/>
      <c r="M137" s="34"/>
      <c r="N137" s="34"/>
      <c r="O137" s="34"/>
      <c r="P137" s="34"/>
      <c r="Q137" s="34"/>
      <c r="R137" s="34"/>
      <c r="S137" s="374"/>
      <c r="T137" s="374"/>
      <c r="U137" s="393"/>
    </row>
    <row r="138" spans="1:21" ht="16.5" thickBot="1">
      <c r="A138" s="386"/>
      <c r="C138" s="38"/>
      <c r="D138" s="185"/>
      <c r="E138" s="376"/>
      <c r="F138" s="39"/>
      <c r="G138" s="39"/>
      <c r="H138" s="39"/>
      <c r="I138" s="39"/>
      <c r="J138" s="39"/>
      <c r="K138" s="39"/>
      <c r="L138" s="40"/>
      <c r="M138" s="39"/>
      <c r="N138" s="39"/>
      <c r="O138" s="39"/>
      <c r="P138" s="39"/>
      <c r="Q138" s="377"/>
      <c r="R138" s="377"/>
      <c r="S138" s="49"/>
      <c r="T138" s="49"/>
      <c r="U138" s="41"/>
    </row>
    <row r="139" spans="1:21" ht="16.5" thickBot="1"/>
    <row r="140" spans="1:21">
      <c r="A140" s="407" t="s">
        <v>221</v>
      </c>
      <c r="B140" s="408"/>
      <c r="C140" s="408"/>
      <c r="D140" s="408"/>
      <c r="E140" s="408"/>
      <c r="F140" s="408"/>
      <c r="G140" s="408"/>
      <c r="H140" s="413" t="s">
        <v>58</v>
      </c>
      <c r="I140" s="414"/>
      <c r="J140" s="414"/>
      <c r="K140" s="414"/>
      <c r="L140" s="414"/>
      <c r="M140" s="414"/>
      <c r="N140" s="414"/>
      <c r="O140" s="414"/>
      <c r="P140" s="414"/>
      <c r="Q140" s="414"/>
      <c r="R140" s="414"/>
      <c r="S140" s="414"/>
      <c r="T140" s="414"/>
      <c r="U140" s="415"/>
    </row>
    <row r="141" spans="1:21">
      <c r="A141" s="409"/>
      <c r="B141" s="410"/>
      <c r="C141" s="410"/>
      <c r="D141" s="410"/>
      <c r="E141" s="410"/>
      <c r="F141" s="410"/>
      <c r="G141" s="410"/>
      <c r="H141" s="416"/>
      <c r="I141" s="416"/>
      <c r="J141" s="416"/>
      <c r="K141" s="416"/>
      <c r="L141" s="416"/>
      <c r="M141" s="416"/>
      <c r="N141" s="416"/>
      <c r="O141" s="416"/>
      <c r="P141" s="416"/>
      <c r="Q141" s="416"/>
      <c r="R141" s="416"/>
      <c r="S141" s="416"/>
      <c r="T141" s="416"/>
      <c r="U141" s="417"/>
    </row>
    <row r="142" spans="1:21" ht="16.5" thickBot="1">
      <c r="A142" s="411"/>
      <c r="B142" s="412"/>
      <c r="C142" s="412"/>
      <c r="D142" s="412"/>
      <c r="E142" s="412"/>
      <c r="F142" s="412"/>
      <c r="G142" s="412"/>
      <c r="H142" s="418"/>
      <c r="I142" s="418"/>
      <c r="J142" s="418"/>
      <c r="K142" s="418"/>
      <c r="L142" s="418"/>
      <c r="M142" s="418"/>
      <c r="N142" s="418"/>
      <c r="O142" s="418"/>
      <c r="P142" s="418"/>
      <c r="Q142" s="418"/>
      <c r="R142" s="418"/>
      <c r="S142" s="418"/>
      <c r="T142" s="418"/>
      <c r="U142" s="419"/>
    </row>
    <row r="143" spans="1:21" ht="16.5" thickBot="1"/>
    <row r="144" spans="1:21">
      <c r="A144" s="384" t="s">
        <v>11</v>
      </c>
      <c r="C144" s="387" t="s">
        <v>212</v>
      </c>
      <c r="D144" s="388"/>
      <c r="E144" s="388"/>
      <c r="F144" s="388"/>
      <c r="G144" s="388"/>
      <c r="H144" s="388"/>
      <c r="I144" s="388"/>
      <c r="J144" s="388"/>
      <c r="K144" s="388"/>
      <c r="L144" s="388"/>
      <c r="M144" s="388"/>
      <c r="N144" s="388"/>
      <c r="O144" s="388"/>
      <c r="P144" s="388"/>
      <c r="Q144" s="388"/>
      <c r="R144" s="388"/>
      <c r="S144" s="388"/>
      <c r="T144" s="388"/>
      <c r="U144" s="389"/>
    </row>
    <row r="145" spans="1:27">
      <c r="A145" s="385"/>
      <c r="C145" s="27"/>
      <c r="D145" s="28"/>
      <c r="E145" s="28"/>
      <c r="F145" s="28"/>
      <c r="G145" s="28"/>
      <c r="H145" s="28"/>
      <c r="I145" s="28"/>
      <c r="J145" s="28"/>
      <c r="K145" s="28"/>
      <c r="L145" s="28"/>
      <c r="M145" s="28"/>
      <c r="N145" s="28"/>
      <c r="O145" s="28"/>
      <c r="P145" s="28"/>
      <c r="Q145" s="28"/>
      <c r="R145" s="28"/>
      <c r="S145" s="28"/>
      <c r="T145" s="28"/>
      <c r="U145" s="29"/>
    </row>
    <row r="146" spans="1:27">
      <c r="A146" s="385"/>
      <c r="C146" s="42">
        <v>1</v>
      </c>
      <c r="D146" s="43" t="s">
        <v>213</v>
      </c>
      <c r="E146" s="44"/>
      <c r="F146" s="44"/>
      <c r="G146" s="44"/>
      <c r="H146" s="44"/>
      <c r="I146" s="44"/>
      <c r="J146" s="44"/>
      <c r="K146" s="44"/>
      <c r="L146" s="44"/>
      <c r="M146" s="44"/>
      <c r="N146" s="44"/>
      <c r="O146" s="44"/>
      <c r="P146" s="44"/>
      <c r="Q146" s="44"/>
      <c r="R146" s="44"/>
      <c r="S146" s="44"/>
      <c r="T146" s="44"/>
      <c r="U146" s="45"/>
    </row>
    <row r="147" spans="1:27">
      <c r="A147" s="385"/>
      <c r="C147" s="46"/>
      <c r="D147" s="21" t="s">
        <v>156</v>
      </c>
      <c r="E147" s="47"/>
      <c r="F147" s="47"/>
      <c r="G147" s="47"/>
      <c r="H147" s="47"/>
      <c r="I147" s="47"/>
      <c r="J147" s="47"/>
      <c r="K147" s="47"/>
      <c r="L147" s="47"/>
      <c r="M147" s="47"/>
      <c r="N147" s="47"/>
      <c r="O147" s="47"/>
      <c r="P147" s="47"/>
      <c r="Q147" s="44"/>
      <c r="R147" s="44"/>
      <c r="S147" s="44"/>
      <c r="T147" s="44"/>
      <c r="U147" s="45"/>
    </row>
    <row r="148" spans="1:27">
      <c r="A148" s="385"/>
      <c r="C148" s="42">
        <v>2</v>
      </c>
      <c r="D148" s="43" t="s">
        <v>134</v>
      </c>
      <c r="E148" s="44"/>
      <c r="F148" s="44"/>
      <c r="G148" s="44"/>
      <c r="H148" s="44"/>
      <c r="I148" s="44"/>
      <c r="J148" s="44"/>
      <c r="K148" s="44"/>
      <c r="L148" s="44"/>
      <c r="M148" s="44"/>
      <c r="N148" s="44"/>
      <c r="O148" s="44"/>
      <c r="P148" s="44"/>
      <c r="Q148" s="44"/>
      <c r="R148" s="44"/>
      <c r="S148" s="44"/>
      <c r="T148" s="44"/>
      <c r="U148" s="45"/>
    </row>
    <row r="149" spans="1:27">
      <c r="A149" s="385"/>
      <c r="C149" s="46"/>
      <c r="D149" s="21" t="s">
        <v>156</v>
      </c>
      <c r="E149" s="47"/>
      <c r="F149" s="47"/>
      <c r="G149" s="47"/>
      <c r="H149" s="47"/>
      <c r="I149" s="47"/>
      <c r="J149" s="47"/>
      <c r="K149" s="47"/>
      <c r="L149" s="47"/>
      <c r="M149" s="47"/>
      <c r="N149" s="47"/>
      <c r="O149" s="47"/>
      <c r="P149" s="47"/>
      <c r="Q149" s="44"/>
      <c r="R149" s="44"/>
      <c r="S149" s="44"/>
      <c r="T149" s="44"/>
      <c r="U149" s="45"/>
      <c r="AA149" s="21" t="s">
        <v>163</v>
      </c>
    </row>
    <row r="150" spans="1:27">
      <c r="A150" s="385"/>
      <c r="C150" s="42">
        <v>3</v>
      </c>
      <c r="D150" s="43" t="s">
        <v>214</v>
      </c>
      <c r="E150" s="44"/>
      <c r="F150" s="44"/>
      <c r="G150" s="44"/>
      <c r="H150" s="44"/>
      <c r="I150" s="44"/>
      <c r="J150" s="44"/>
      <c r="K150" s="44"/>
      <c r="L150" s="44"/>
      <c r="M150" s="44"/>
      <c r="N150" s="44"/>
      <c r="O150" s="44"/>
      <c r="P150" s="44"/>
      <c r="Q150" s="44"/>
      <c r="R150" s="44"/>
      <c r="S150" s="44"/>
      <c r="T150" s="44"/>
      <c r="U150" s="45"/>
    </row>
    <row r="151" spans="1:27">
      <c r="A151" s="385"/>
      <c r="C151" s="46"/>
      <c r="D151" s="21" t="s">
        <v>156</v>
      </c>
      <c r="E151" s="47"/>
      <c r="F151" s="47"/>
      <c r="G151" s="47"/>
      <c r="H151" s="47"/>
      <c r="I151" s="47"/>
      <c r="J151" s="47"/>
      <c r="K151" s="47"/>
      <c r="L151" s="47"/>
      <c r="M151" s="47"/>
      <c r="N151" s="47"/>
      <c r="O151" s="44"/>
      <c r="P151" s="44"/>
      <c r="Q151" s="44"/>
      <c r="R151" s="44"/>
      <c r="S151" s="44"/>
      <c r="T151" s="44"/>
      <c r="U151" s="45"/>
    </row>
    <row r="152" spans="1:27">
      <c r="A152" s="385"/>
      <c r="C152" s="42">
        <v>4</v>
      </c>
      <c r="D152" s="43" t="s">
        <v>216</v>
      </c>
      <c r="E152" s="44"/>
      <c r="F152" s="44"/>
      <c r="G152" s="44"/>
      <c r="H152" s="44"/>
      <c r="I152" s="44"/>
      <c r="J152" s="44"/>
      <c r="K152" s="44"/>
      <c r="L152" s="47"/>
      <c r="M152" s="47"/>
      <c r="N152" s="47"/>
      <c r="O152" s="44"/>
      <c r="P152" s="44"/>
      <c r="Q152" s="44"/>
      <c r="R152" s="44"/>
      <c r="S152" s="44"/>
      <c r="T152" s="44"/>
      <c r="U152" s="45"/>
    </row>
    <row r="153" spans="1:27">
      <c r="A153" s="385"/>
      <c r="C153" s="46"/>
      <c r="D153" s="48" t="s">
        <v>162</v>
      </c>
      <c r="E153" s="47"/>
      <c r="F153" s="47"/>
      <c r="G153" s="47"/>
      <c r="H153" s="47"/>
      <c r="I153" s="47"/>
      <c r="J153" s="47"/>
      <c r="K153" s="47"/>
      <c r="L153" s="47"/>
      <c r="M153" s="47"/>
      <c r="N153" s="47"/>
      <c r="O153" s="44"/>
      <c r="P153" s="44"/>
      <c r="Q153" s="44"/>
      <c r="R153" s="44"/>
      <c r="S153" s="44"/>
      <c r="T153" s="44"/>
      <c r="U153" s="45"/>
    </row>
    <row r="154" spans="1:27">
      <c r="A154" s="385"/>
      <c r="C154" s="42">
        <v>5</v>
      </c>
      <c r="D154" s="1" t="s">
        <v>135</v>
      </c>
      <c r="E154" s="44"/>
      <c r="F154" s="44"/>
      <c r="G154" s="44"/>
      <c r="H154" s="44"/>
      <c r="I154" s="44"/>
      <c r="J154" s="44"/>
      <c r="K154" s="44"/>
      <c r="L154" s="47"/>
      <c r="M154" s="47"/>
      <c r="N154" s="47"/>
      <c r="O154" s="44"/>
      <c r="P154" s="44"/>
      <c r="Q154" s="44"/>
      <c r="R154" s="44"/>
      <c r="S154" s="44"/>
      <c r="T154" s="44"/>
      <c r="U154" s="45"/>
    </row>
    <row r="155" spans="1:27">
      <c r="A155" s="385"/>
      <c r="C155" s="46"/>
      <c r="D155" s="48" t="s">
        <v>162</v>
      </c>
      <c r="E155" s="47"/>
      <c r="F155" s="47"/>
      <c r="G155" s="47"/>
      <c r="H155" s="47"/>
      <c r="I155" s="47"/>
      <c r="J155" s="47"/>
      <c r="K155" s="47"/>
      <c r="L155" s="47"/>
      <c r="M155" s="47"/>
      <c r="N155" s="47"/>
      <c r="O155" s="44"/>
      <c r="P155" s="44"/>
      <c r="Q155" s="44"/>
      <c r="R155" s="44"/>
      <c r="S155" s="44"/>
      <c r="T155" s="44"/>
      <c r="U155" s="45"/>
    </row>
    <row r="156" spans="1:27">
      <c r="A156" s="385"/>
      <c r="C156" s="42">
        <v>6</v>
      </c>
      <c r="D156" s="43" t="s">
        <v>90</v>
      </c>
      <c r="E156" s="12"/>
      <c r="F156" s="12"/>
      <c r="G156" s="12"/>
      <c r="H156" s="12"/>
      <c r="I156" s="12"/>
      <c r="J156" s="44"/>
      <c r="K156" s="44"/>
      <c r="L156" s="47"/>
      <c r="M156" s="47"/>
      <c r="N156" s="47"/>
      <c r="O156" s="44"/>
      <c r="P156" s="44"/>
      <c r="Q156" s="44"/>
      <c r="R156" s="44"/>
      <c r="S156" s="44"/>
      <c r="T156" s="44"/>
      <c r="U156" s="45"/>
    </row>
    <row r="157" spans="1:27">
      <c r="A157" s="385"/>
      <c r="C157" s="42"/>
      <c r="D157" s="48" t="s">
        <v>162</v>
      </c>
      <c r="E157" s="12"/>
      <c r="F157" s="12"/>
      <c r="G157" s="12"/>
      <c r="H157" s="12"/>
      <c r="I157" s="12"/>
      <c r="J157" s="44"/>
      <c r="K157" s="44"/>
      <c r="L157" s="47"/>
      <c r="M157" s="47"/>
      <c r="N157" s="47"/>
      <c r="O157" s="44"/>
      <c r="P157" s="44"/>
      <c r="Q157" s="44"/>
      <c r="R157" s="44"/>
      <c r="S157" s="44"/>
      <c r="T157" s="44"/>
      <c r="U157" s="45"/>
    </row>
    <row r="158" spans="1:27">
      <c r="A158" s="385"/>
      <c r="C158" s="42">
        <v>7</v>
      </c>
      <c r="D158" s="43" t="s">
        <v>136</v>
      </c>
      <c r="E158" s="12"/>
      <c r="F158" s="12"/>
      <c r="G158" s="12"/>
      <c r="H158" s="12"/>
      <c r="I158" s="12"/>
      <c r="J158" s="44"/>
      <c r="K158" s="44"/>
      <c r="L158" s="47"/>
      <c r="M158" s="47"/>
      <c r="N158" s="47"/>
      <c r="O158" s="44"/>
      <c r="P158" s="44"/>
      <c r="Q158" s="44"/>
      <c r="R158" s="44"/>
      <c r="S158" s="44"/>
      <c r="T158" s="44"/>
      <c r="U158" s="45"/>
    </row>
    <row r="159" spans="1:27">
      <c r="A159" s="385"/>
      <c r="C159" s="42"/>
      <c r="D159" s="48" t="s">
        <v>162</v>
      </c>
      <c r="E159" s="12"/>
      <c r="F159" s="12"/>
      <c r="G159" s="12"/>
      <c r="H159" s="12"/>
      <c r="I159" s="12"/>
      <c r="J159" s="44"/>
      <c r="K159" s="44"/>
      <c r="L159" s="47"/>
      <c r="M159" s="47"/>
      <c r="N159" s="47"/>
      <c r="O159" s="44"/>
      <c r="P159" s="44"/>
      <c r="Q159" s="44"/>
      <c r="R159" s="44"/>
      <c r="S159" s="44"/>
      <c r="T159" s="44"/>
      <c r="U159" s="45"/>
    </row>
    <row r="160" spans="1:27">
      <c r="A160" s="385"/>
      <c r="C160" s="42">
        <v>8</v>
      </c>
      <c r="D160" s="43" t="s">
        <v>91</v>
      </c>
      <c r="E160" s="12"/>
      <c r="F160" s="12"/>
      <c r="G160" s="12"/>
      <c r="H160" s="12"/>
      <c r="I160" s="12"/>
      <c r="J160" s="44"/>
      <c r="K160" s="44"/>
      <c r="L160" s="47"/>
      <c r="M160" s="47"/>
      <c r="N160" s="47"/>
      <c r="O160" s="44"/>
      <c r="P160" s="44"/>
      <c r="Q160" s="44"/>
      <c r="R160" s="44"/>
      <c r="S160" s="44"/>
      <c r="T160" s="44"/>
      <c r="U160" s="45"/>
    </row>
    <row r="161" spans="1:21">
      <c r="A161" s="385"/>
      <c r="C161" s="42"/>
      <c r="D161" s="48" t="s">
        <v>156</v>
      </c>
      <c r="E161" s="12"/>
      <c r="F161" s="12"/>
      <c r="G161" s="12"/>
      <c r="H161" s="12"/>
      <c r="I161" s="12"/>
      <c r="J161" s="44"/>
      <c r="K161" s="44"/>
      <c r="L161" s="47"/>
      <c r="M161" s="47"/>
      <c r="N161" s="47"/>
      <c r="O161" s="44"/>
      <c r="P161" s="44"/>
      <c r="Q161" s="44"/>
      <c r="R161" s="44"/>
      <c r="S161" s="44"/>
      <c r="T161" s="44"/>
      <c r="U161" s="45"/>
    </row>
    <row r="162" spans="1:21">
      <c r="A162" s="385"/>
      <c r="C162" s="42">
        <v>9</v>
      </c>
      <c r="D162" s="67" t="s">
        <v>137</v>
      </c>
      <c r="E162" s="12"/>
      <c r="F162" s="12"/>
      <c r="G162" s="12"/>
      <c r="H162" s="12"/>
      <c r="I162" s="12"/>
      <c r="J162" s="44"/>
      <c r="K162" s="44"/>
      <c r="L162" s="47"/>
      <c r="M162" s="47"/>
      <c r="N162" s="47"/>
      <c r="O162" s="44"/>
      <c r="P162" s="44"/>
      <c r="Q162" s="44"/>
      <c r="R162" s="44"/>
      <c r="S162" s="44"/>
      <c r="T162" s="44"/>
      <c r="U162" s="45"/>
    </row>
    <row r="163" spans="1:21">
      <c r="A163" s="385"/>
      <c r="C163" s="42"/>
      <c r="D163" s="21" t="s">
        <v>153</v>
      </c>
      <c r="E163" s="12"/>
      <c r="F163" s="12"/>
      <c r="G163" s="12"/>
      <c r="H163" s="12"/>
      <c r="I163" s="12"/>
      <c r="J163" s="44"/>
      <c r="K163" s="44"/>
      <c r="L163" s="47"/>
      <c r="M163" s="47"/>
      <c r="N163" s="47"/>
      <c r="O163" s="44"/>
      <c r="P163" s="44"/>
      <c r="Q163" s="44"/>
      <c r="R163" s="44"/>
      <c r="S163" s="44"/>
      <c r="T163" s="44"/>
      <c r="U163" s="45"/>
    </row>
    <row r="164" spans="1:21">
      <c r="A164" s="385"/>
      <c r="C164" s="42">
        <v>10</v>
      </c>
      <c r="D164" s="43" t="s">
        <v>82</v>
      </c>
      <c r="E164" s="44"/>
      <c r="F164" s="44"/>
      <c r="G164" s="44"/>
      <c r="H164" s="44"/>
      <c r="I164" s="44"/>
      <c r="J164" s="44"/>
      <c r="K164" s="44"/>
      <c r="L164" s="44"/>
      <c r="M164" s="44"/>
      <c r="N164" s="44"/>
      <c r="O164" s="44"/>
      <c r="P164" s="44"/>
      <c r="Q164" s="44"/>
      <c r="R164" s="44"/>
      <c r="S164" s="44"/>
      <c r="T164" s="44"/>
      <c r="U164" s="45"/>
    </row>
    <row r="165" spans="1:21">
      <c r="A165" s="385"/>
      <c r="C165" s="42"/>
      <c r="D165" s="48" t="s">
        <v>150</v>
      </c>
      <c r="E165" s="44"/>
      <c r="F165" s="44"/>
      <c r="G165" s="44"/>
      <c r="H165" s="44"/>
      <c r="I165" s="44"/>
      <c r="J165" s="44"/>
      <c r="K165" s="44"/>
      <c r="L165" s="44"/>
      <c r="M165" s="44"/>
      <c r="N165" s="44"/>
      <c r="O165" s="44"/>
      <c r="P165" s="44"/>
      <c r="Q165" s="44"/>
      <c r="R165" s="44"/>
      <c r="S165" s="44"/>
      <c r="T165" s="44"/>
      <c r="U165" s="45"/>
    </row>
    <row r="166" spans="1:21">
      <c r="A166" s="385"/>
      <c r="C166" s="27"/>
      <c r="D166" s="28"/>
      <c r="E166" s="28"/>
      <c r="F166" s="28"/>
      <c r="G166" s="28"/>
      <c r="H166" s="28"/>
      <c r="I166" s="28"/>
      <c r="J166" s="28"/>
      <c r="K166" s="28"/>
      <c r="L166" s="28"/>
      <c r="M166" s="28"/>
      <c r="N166" s="28"/>
      <c r="O166" s="28"/>
      <c r="P166" s="28"/>
      <c r="Q166" s="28"/>
      <c r="R166" s="28"/>
      <c r="S166" s="28"/>
      <c r="T166" s="28"/>
      <c r="U166" s="29"/>
    </row>
    <row r="167" spans="1:21" ht="16.5" thickBot="1">
      <c r="A167" s="385"/>
      <c r="C167" s="32"/>
      <c r="D167" s="36" t="s">
        <v>68</v>
      </c>
      <c r="E167" s="34"/>
      <c r="F167" s="34"/>
      <c r="G167" s="34"/>
      <c r="H167" s="34"/>
      <c r="I167" s="34"/>
      <c r="J167" s="34"/>
      <c r="K167" s="34"/>
      <c r="L167" s="33" t="s">
        <v>220</v>
      </c>
      <c r="M167" s="34"/>
      <c r="N167" s="34"/>
      <c r="O167" s="34"/>
      <c r="P167" s="34"/>
      <c r="Q167" s="34"/>
      <c r="R167" s="34"/>
      <c r="S167" s="390">
        <v>20</v>
      </c>
      <c r="T167" s="390"/>
      <c r="U167" s="35"/>
    </row>
    <row r="168" spans="1:21">
      <c r="A168" s="385"/>
      <c r="C168" s="32"/>
      <c r="D168" s="36" t="s">
        <v>118</v>
      </c>
      <c r="E168" s="36"/>
      <c r="F168" s="36"/>
      <c r="G168" s="36"/>
      <c r="H168" s="36"/>
      <c r="I168" s="36"/>
      <c r="J168" s="36"/>
      <c r="K168" s="37"/>
      <c r="L168" s="33" t="s">
        <v>61</v>
      </c>
      <c r="M168" s="34"/>
      <c r="N168" s="34"/>
      <c r="O168" s="34"/>
      <c r="P168" s="34"/>
      <c r="Q168" s="34"/>
      <c r="R168" s="34"/>
      <c r="S168" s="374">
        <v>14</v>
      </c>
      <c r="T168" s="374"/>
      <c r="U168" s="391" t="s">
        <v>222</v>
      </c>
    </row>
    <row r="169" spans="1:21" ht="16.5" thickBot="1">
      <c r="A169" s="385"/>
      <c r="C169" s="32"/>
      <c r="D169" s="36"/>
      <c r="E169" s="36"/>
      <c r="F169" s="36"/>
      <c r="G169" s="36"/>
      <c r="H169" s="36"/>
      <c r="I169" s="36"/>
      <c r="J169" s="36"/>
      <c r="K169" s="37"/>
      <c r="L169" s="33" t="s">
        <v>62</v>
      </c>
      <c r="M169" s="34"/>
      <c r="N169" s="34"/>
      <c r="O169" s="34"/>
      <c r="P169" s="34"/>
      <c r="Q169" s="34"/>
      <c r="R169" s="34"/>
      <c r="S169" s="398">
        <v>2000</v>
      </c>
      <c r="T169" s="420"/>
      <c r="U169" s="392"/>
    </row>
    <row r="170" spans="1:21" ht="16.5" thickBot="1">
      <c r="A170" s="385"/>
      <c r="C170" s="32"/>
      <c r="D170" s="184" t="s">
        <v>97</v>
      </c>
      <c r="E170" s="200" t="s">
        <v>109</v>
      </c>
      <c r="F170" s="34"/>
      <c r="G170" s="34"/>
      <c r="H170" s="34"/>
      <c r="I170" s="34"/>
      <c r="J170" s="34"/>
      <c r="K170" s="34"/>
      <c r="L170" s="33"/>
      <c r="M170" s="34"/>
      <c r="N170" s="34"/>
      <c r="O170" s="34"/>
      <c r="P170" s="34"/>
      <c r="Q170" s="34"/>
      <c r="R170" s="34"/>
      <c r="S170" s="374"/>
      <c r="T170" s="374"/>
      <c r="U170" s="393"/>
    </row>
    <row r="171" spans="1:21" ht="16.5" thickBot="1">
      <c r="A171" s="386"/>
      <c r="C171" s="38"/>
      <c r="D171" s="185"/>
      <c r="E171" s="201"/>
      <c r="F171" s="39"/>
      <c r="G171" s="39"/>
      <c r="H171" s="39"/>
      <c r="I171" s="39"/>
      <c r="J171" s="39"/>
      <c r="K171" s="39"/>
      <c r="L171" s="40"/>
      <c r="M171" s="39"/>
      <c r="N171" s="39"/>
      <c r="O171" s="39"/>
      <c r="P171" s="39"/>
      <c r="Q171" s="377"/>
      <c r="R171" s="377"/>
      <c r="S171" s="49"/>
      <c r="T171" s="49"/>
      <c r="U171" s="41"/>
    </row>
    <row r="172" spans="1:21" ht="16.5" thickBot="1"/>
    <row r="173" spans="1:21">
      <c r="A173" s="384" t="s">
        <v>13</v>
      </c>
      <c r="C173" s="387" t="s">
        <v>138</v>
      </c>
      <c r="D173" s="388"/>
      <c r="E173" s="388"/>
      <c r="F173" s="388"/>
      <c r="G173" s="388"/>
      <c r="H173" s="388"/>
      <c r="I173" s="388"/>
      <c r="J173" s="388"/>
      <c r="K173" s="388"/>
      <c r="L173" s="388"/>
      <c r="M173" s="388"/>
      <c r="N173" s="388"/>
      <c r="O173" s="388"/>
      <c r="P173" s="388"/>
      <c r="Q173" s="388"/>
      <c r="R173" s="388"/>
      <c r="S173" s="388"/>
      <c r="T173" s="388"/>
      <c r="U173" s="389"/>
    </row>
    <row r="174" spans="1:21">
      <c r="A174" s="385"/>
      <c r="C174" s="27"/>
      <c r="D174" s="28"/>
      <c r="E174" s="28"/>
      <c r="F174" s="28"/>
      <c r="G174" s="28"/>
      <c r="H174" s="28"/>
      <c r="I174" s="28"/>
      <c r="J174" s="28"/>
      <c r="K174" s="28"/>
      <c r="L174" s="28"/>
      <c r="M174" s="28"/>
      <c r="N174" s="28"/>
      <c r="O174" s="28"/>
      <c r="P174" s="28"/>
      <c r="Q174" s="28"/>
      <c r="R174" s="28"/>
      <c r="S174" s="28"/>
      <c r="T174" s="28"/>
      <c r="U174" s="29"/>
    </row>
    <row r="175" spans="1:21">
      <c r="A175" s="385"/>
      <c r="C175" s="42">
        <v>1</v>
      </c>
      <c r="D175" s="43" t="s">
        <v>94</v>
      </c>
      <c r="E175" s="44"/>
      <c r="F175" s="44"/>
      <c r="G175" s="44"/>
      <c r="H175" s="44"/>
      <c r="I175" s="44"/>
      <c r="J175" s="44"/>
      <c r="K175" s="44"/>
      <c r="L175" s="44"/>
      <c r="M175" s="44"/>
      <c r="N175" s="44"/>
      <c r="O175" s="44"/>
      <c r="P175" s="44"/>
      <c r="Q175" s="44"/>
      <c r="R175" s="44"/>
      <c r="S175" s="44"/>
      <c r="T175" s="44"/>
      <c r="U175" s="45"/>
    </row>
    <row r="176" spans="1:21">
      <c r="A176" s="385"/>
      <c r="C176" s="46"/>
      <c r="D176" s="21" t="s">
        <v>152</v>
      </c>
      <c r="E176" s="47"/>
      <c r="F176" s="47"/>
      <c r="G176" s="47"/>
      <c r="H176" s="47"/>
      <c r="I176" s="47"/>
      <c r="J176" s="47"/>
      <c r="K176" s="47"/>
      <c r="L176" s="47"/>
      <c r="M176" s="47"/>
      <c r="N176" s="47"/>
      <c r="O176" s="47"/>
      <c r="P176" s="47"/>
      <c r="Q176" s="44"/>
      <c r="R176" s="44"/>
      <c r="S176" s="44"/>
      <c r="T176" s="44"/>
      <c r="U176" s="45"/>
    </row>
    <row r="177" spans="1:21">
      <c r="A177" s="385"/>
      <c r="C177" s="42">
        <v>2</v>
      </c>
      <c r="D177" s="43" t="s">
        <v>92</v>
      </c>
      <c r="E177" s="44"/>
      <c r="F177" s="44"/>
      <c r="G177" s="44"/>
      <c r="H177" s="44"/>
      <c r="I177" s="44"/>
      <c r="J177" s="44"/>
      <c r="K177" s="44"/>
      <c r="L177" s="44"/>
      <c r="M177" s="44"/>
      <c r="N177" s="44"/>
      <c r="O177" s="44"/>
      <c r="P177" s="44"/>
      <c r="Q177" s="44"/>
      <c r="R177" s="44"/>
      <c r="S177" s="44"/>
      <c r="T177" s="44"/>
      <c r="U177" s="45"/>
    </row>
    <row r="178" spans="1:21">
      <c r="A178" s="385"/>
      <c r="C178" s="46"/>
      <c r="D178" s="21" t="s">
        <v>160</v>
      </c>
      <c r="E178" s="47"/>
      <c r="F178" s="47"/>
      <c r="G178" s="47"/>
      <c r="H178" s="47"/>
      <c r="I178" s="47"/>
      <c r="J178" s="47"/>
      <c r="K178" s="47"/>
      <c r="L178" s="47"/>
      <c r="M178" s="47"/>
      <c r="N178" s="47"/>
      <c r="O178" s="47"/>
      <c r="P178" s="47"/>
      <c r="Q178" s="44"/>
      <c r="R178" s="44"/>
      <c r="S178" s="44"/>
      <c r="T178" s="44"/>
      <c r="U178" s="45"/>
    </row>
    <row r="179" spans="1:21">
      <c r="A179" s="385"/>
      <c r="C179" s="42">
        <v>3</v>
      </c>
      <c r="D179" s="43" t="s">
        <v>93</v>
      </c>
      <c r="E179" s="44"/>
      <c r="F179" s="44"/>
      <c r="G179" s="44"/>
      <c r="H179" s="44"/>
      <c r="I179" s="44"/>
      <c r="J179" s="44"/>
      <c r="K179" s="44"/>
      <c r="L179" s="44"/>
      <c r="M179" s="44"/>
      <c r="N179" s="44"/>
      <c r="O179" s="44"/>
      <c r="P179" s="44"/>
      <c r="Q179" s="44"/>
      <c r="R179" s="44"/>
      <c r="S179" s="44"/>
      <c r="T179" s="44"/>
      <c r="U179" s="45"/>
    </row>
    <row r="180" spans="1:21">
      <c r="A180" s="385"/>
      <c r="C180" s="46"/>
      <c r="D180" s="21" t="s">
        <v>152</v>
      </c>
      <c r="E180" s="47"/>
      <c r="F180" s="47"/>
      <c r="G180" s="47"/>
      <c r="H180" s="47"/>
      <c r="I180" s="47"/>
      <c r="J180" s="47"/>
      <c r="K180" s="47"/>
      <c r="L180" s="47"/>
      <c r="M180" s="47"/>
      <c r="N180" s="47"/>
      <c r="O180" s="44"/>
      <c r="P180" s="44"/>
      <c r="Q180" s="44"/>
      <c r="R180" s="44"/>
      <c r="S180" s="44"/>
      <c r="T180" s="44"/>
      <c r="U180" s="45"/>
    </row>
    <row r="181" spans="1:21">
      <c r="A181" s="385"/>
      <c r="C181" s="42">
        <v>4</v>
      </c>
      <c r="D181" s="43" t="s">
        <v>82</v>
      </c>
      <c r="E181" s="44"/>
      <c r="F181" s="44"/>
      <c r="G181" s="44"/>
      <c r="H181" s="44"/>
      <c r="I181" s="44"/>
      <c r="J181" s="44"/>
      <c r="K181" s="44"/>
      <c r="L181" s="44"/>
      <c r="M181" s="44"/>
      <c r="N181" s="44"/>
      <c r="O181" s="44"/>
      <c r="P181" s="44"/>
      <c r="Q181" s="44"/>
      <c r="R181" s="44"/>
      <c r="S181" s="44"/>
      <c r="T181" s="44"/>
      <c r="U181" s="45"/>
    </row>
    <row r="182" spans="1:21">
      <c r="A182" s="385"/>
      <c r="C182" s="42"/>
      <c r="D182" s="48" t="s">
        <v>150</v>
      </c>
      <c r="E182" s="44"/>
      <c r="F182" s="44"/>
      <c r="G182" s="44"/>
      <c r="H182" s="44"/>
      <c r="I182" s="44"/>
      <c r="J182" s="44"/>
      <c r="K182" s="44"/>
      <c r="L182" s="44"/>
      <c r="M182" s="44"/>
      <c r="N182" s="44"/>
      <c r="O182" s="44"/>
      <c r="P182" s="44"/>
      <c r="Q182" s="44"/>
      <c r="R182" s="44"/>
      <c r="S182" s="44"/>
      <c r="T182" s="44"/>
      <c r="U182" s="45"/>
    </row>
    <row r="183" spans="1:21">
      <c r="A183" s="385"/>
      <c r="C183" s="27"/>
      <c r="D183" s="28"/>
      <c r="E183" s="28"/>
      <c r="F183" s="28"/>
      <c r="G183" s="28"/>
      <c r="H183" s="28"/>
      <c r="I183" s="28"/>
      <c r="J183" s="28"/>
      <c r="K183" s="28"/>
      <c r="L183" s="28"/>
      <c r="M183" s="28"/>
      <c r="N183" s="28"/>
      <c r="O183" s="28"/>
      <c r="P183" s="28"/>
      <c r="Q183" s="28"/>
      <c r="R183" s="28"/>
      <c r="S183" s="28"/>
      <c r="T183" s="28"/>
      <c r="U183" s="29"/>
    </row>
    <row r="184" spans="1:21" ht="16.5" thickBot="1">
      <c r="A184" s="385"/>
      <c r="C184" s="32"/>
      <c r="D184" s="36" t="s">
        <v>68</v>
      </c>
      <c r="E184" s="34"/>
      <c r="F184" s="34"/>
      <c r="G184" s="34"/>
      <c r="H184" s="34"/>
      <c r="I184" s="34"/>
      <c r="J184" s="34"/>
      <c r="K184" s="34"/>
      <c r="L184" s="33" t="s">
        <v>220</v>
      </c>
      <c r="M184" s="34"/>
      <c r="N184" s="34"/>
      <c r="O184" s="34"/>
      <c r="P184" s="34"/>
      <c r="Q184" s="34"/>
      <c r="R184" s="34"/>
      <c r="S184" s="390">
        <v>20</v>
      </c>
      <c r="T184" s="390"/>
      <c r="U184" s="90"/>
    </row>
    <row r="185" spans="1:21">
      <c r="A185" s="385"/>
      <c r="C185" s="32"/>
      <c r="D185" s="36" t="s">
        <v>58</v>
      </c>
      <c r="E185" s="36"/>
      <c r="F185" s="36"/>
      <c r="G185" s="36"/>
      <c r="H185" s="36"/>
      <c r="I185" s="36"/>
      <c r="J185" s="36"/>
      <c r="K185" s="37"/>
      <c r="L185" s="33" t="s">
        <v>61</v>
      </c>
      <c r="M185" s="34"/>
      <c r="N185" s="34"/>
      <c r="O185" s="34"/>
      <c r="P185" s="34"/>
      <c r="Q185" s="34"/>
      <c r="R185" s="34"/>
      <c r="S185" s="374">
        <v>6</v>
      </c>
      <c r="T185" s="374"/>
      <c r="U185" s="391" t="s">
        <v>222</v>
      </c>
    </row>
    <row r="186" spans="1:21" ht="16.5" thickBot="1">
      <c r="A186" s="385"/>
      <c r="C186" s="32"/>
      <c r="E186" s="36"/>
      <c r="F186" s="36"/>
      <c r="G186" s="36"/>
      <c r="H186" s="36"/>
      <c r="I186" s="36"/>
      <c r="J186" s="36"/>
      <c r="K186" s="37"/>
      <c r="L186" s="33" t="s">
        <v>62</v>
      </c>
      <c r="M186" s="34"/>
      <c r="N186" s="34"/>
      <c r="O186" s="34"/>
      <c r="P186" s="34"/>
      <c r="Q186" s="34"/>
      <c r="R186" s="34"/>
      <c r="S186" s="374">
        <v>1000</v>
      </c>
      <c r="T186" s="374"/>
      <c r="U186" s="392"/>
    </row>
    <row r="187" spans="1:21" ht="16.5" thickBot="1">
      <c r="A187" s="385"/>
      <c r="C187" s="32"/>
      <c r="D187" s="184" t="s">
        <v>97</v>
      </c>
      <c r="E187" s="200" t="s">
        <v>109</v>
      </c>
      <c r="F187" s="34"/>
      <c r="G187" s="34"/>
      <c r="H187" s="34"/>
      <c r="I187" s="34"/>
      <c r="J187" s="34"/>
      <c r="K187" s="34"/>
      <c r="L187" s="33"/>
      <c r="M187" s="34"/>
      <c r="N187" s="34"/>
      <c r="O187" s="34"/>
      <c r="P187" s="34"/>
      <c r="Q187" s="34"/>
      <c r="R187" s="34"/>
      <c r="S187" s="374"/>
      <c r="T187" s="374"/>
      <c r="U187" s="393"/>
    </row>
    <row r="188" spans="1:21" ht="16.5" thickBot="1">
      <c r="A188" s="386"/>
      <c r="C188" s="38"/>
      <c r="D188" s="185"/>
      <c r="E188" s="201"/>
      <c r="F188" s="39"/>
      <c r="G188" s="39"/>
      <c r="H188" s="39"/>
      <c r="I188" s="39"/>
      <c r="J188" s="39"/>
      <c r="K188" s="39"/>
      <c r="L188" s="40"/>
      <c r="M188" s="39"/>
      <c r="N188" s="39"/>
      <c r="O188" s="39"/>
      <c r="P188" s="39"/>
      <c r="Q188" s="377"/>
      <c r="R188" s="377"/>
      <c r="S188" s="49"/>
      <c r="T188" s="49"/>
      <c r="U188" s="91"/>
    </row>
    <row r="189" spans="1:21" ht="16.5" thickBot="1"/>
    <row r="190" spans="1:21">
      <c r="A190" s="400" t="s">
        <v>96</v>
      </c>
      <c r="B190" s="401"/>
      <c r="C190" s="404" t="s">
        <v>95</v>
      </c>
      <c r="D190" s="405"/>
      <c r="E190" s="405"/>
      <c r="F190" s="405"/>
      <c r="G190" s="405"/>
      <c r="H190" s="405"/>
      <c r="I190" s="405"/>
      <c r="J190" s="405"/>
      <c r="K190" s="405"/>
      <c r="L190" s="405"/>
      <c r="M190" s="405"/>
      <c r="N190" s="405"/>
      <c r="O190" s="405"/>
      <c r="P190" s="405"/>
      <c r="Q190" s="405"/>
      <c r="R190" s="405"/>
      <c r="S190" s="405"/>
      <c r="T190" s="9"/>
      <c r="U190" s="10"/>
    </row>
    <row r="191" spans="1:21">
      <c r="A191" s="400"/>
      <c r="B191" s="401"/>
      <c r="C191" s="50"/>
      <c r="D191" s="51"/>
      <c r="E191" s="51"/>
      <c r="F191" s="51"/>
      <c r="G191" s="51"/>
      <c r="H191" s="51"/>
      <c r="I191" s="51"/>
      <c r="J191" s="51"/>
      <c r="K191" s="51"/>
      <c r="L191" s="51"/>
      <c r="M191" s="51"/>
      <c r="N191" s="51"/>
      <c r="O191" s="51"/>
      <c r="P191" s="51"/>
      <c r="Q191" s="51"/>
      <c r="R191" s="51"/>
      <c r="S191" s="51"/>
      <c r="T191" s="30"/>
      <c r="U191" s="31"/>
    </row>
    <row r="192" spans="1:21">
      <c r="A192" s="400"/>
      <c r="B192" s="401"/>
      <c r="C192" s="14">
        <v>1</v>
      </c>
      <c r="D192" s="43" t="s">
        <v>161</v>
      </c>
      <c r="E192" s="44"/>
      <c r="F192" s="66"/>
      <c r="G192" s="18"/>
      <c r="H192" s="18"/>
      <c r="I192" s="18"/>
      <c r="J192" s="18"/>
      <c r="K192" s="18"/>
      <c r="L192" s="18"/>
      <c r="M192" s="18"/>
      <c r="N192" s="18"/>
      <c r="O192" s="18"/>
      <c r="P192" s="18"/>
      <c r="Q192" s="12"/>
      <c r="R192" s="12"/>
      <c r="S192" s="12"/>
      <c r="T192" s="12"/>
      <c r="U192" s="13"/>
    </row>
    <row r="193" spans="1:21">
      <c r="A193" s="400"/>
      <c r="B193" s="401"/>
      <c r="C193" s="14"/>
      <c r="D193" s="43" t="s">
        <v>105</v>
      </c>
      <c r="E193" s="44"/>
      <c r="F193" s="66"/>
      <c r="G193" s="18"/>
      <c r="H193" s="18"/>
      <c r="I193" s="18"/>
      <c r="J193" s="18"/>
      <c r="K193" s="18"/>
      <c r="L193" s="18"/>
      <c r="M193" s="18"/>
      <c r="N193" s="18"/>
      <c r="O193" s="18"/>
      <c r="P193" s="18"/>
      <c r="Q193" s="12"/>
      <c r="R193" s="12"/>
      <c r="S193" s="12"/>
      <c r="T193" s="12"/>
      <c r="U193" s="13"/>
    </row>
    <row r="194" spans="1:21">
      <c r="A194" s="400"/>
      <c r="B194" s="401"/>
      <c r="C194" s="11"/>
      <c r="D194" s="21" t="s">
        <v>208</v>
      </c>
      <c r="E194" s="44"/>
      <c r="F194" s="21"/>
      <c r="G194" s="21"/>
      <c r="H194" s="21"/>
      <c r="I194" s="21"/>
      <c r="J194" s="21"/>
      <c r="K194" s="81"/>
      <c r="L194" s="81"/>
      <c r="M194" s="18"/>
      <c r="N194" s="18"/>
      <c r="O194" s="18"/>
      <c r="P194" s="18"/>
      <c r="Q194" s="12"/>
      <c r="R194" s="12"/>
      <c r="S194" s="12"/>
      <c r="T194" s="12"/>
      <c r="U194" s="13"/>
    </row>
    <row r="195" spans="1:21">
      <c r="A195" s="400"/>
      <c r="B195" s="401"/>
      <c r="C195" s="83"/>
      <c r="D195" s="84"/>
      <c r="E195" s="30"/>
      <c r="F195" s="84"/>
      <c r="G195" s="84"/>
      <c r="H195" s="84"/>
      <c r="I195" s="84"/>
      <c r="J195" s="84"/>
      <c r="K195" s="85"/>
      <c r="L195" s="85"/>
      <c r="M195" s="86"/>
      <c r="N195" s="86"/>
      <c r="O195" s="86"/>
      <c r="P195" s="86"/>
      <c r="Q195" s="30"/>
      <c r="R195" s="30"/>
      <c r="S195" s="30"/>
      <c r="T195" s="30"/>
      <c r="U195" s="31"/>
    </row>
    <row r="196" spans="1:21" ht="16.5" thickBot="1">
      <c r="A196" s="400"/>
      <c r="B196" s="401"/>
      <c r="C196" s="32"/>
      <c r="D196" s="36" t="s">
        <v>68</v>
      </c>
      <c r="E196" s="34"/>
      <c r="F196" s="34"/>
      <c r="G196" s="34"/>
      <c r="H196" s="34"/>
      <c r="I196" s="34"/>
      <c r="J196" s="34"/>
      <c r="K196" s="34"/>
      <c r="L196" s="33" t="s">
        <v>220</v>
      </c>
      <c r="M196" s="34"/>
      <c r="N196" s="34"/>
      <c r="O196" s="34"/>
      <c r="P196" s="34"/>
      <c r="Q196" s="34"/>
      <c r="R196" s="34"/>
      <c r="S196" s="390">
        <v>20</v>
      </c>
      <c r="T196" s="390"/>
      <c r="U196" s="90"/>
    </row>
    <row r="197" spans="1:21">
      <c r="A197" s="400"/>
      <c r="B197" s="401"/>
      <c r="C197" s="32"/>
      <c r="D197" s="36" t="s">
        <v>58</v>
      </c>
      <c r="E197" s="36"/>
      <c r="F197" s="36"/>
      <c r="G197" s="36"/>
      <c r="H197" s="36"/>
      <c r="I197" s="36"/>
      <c r="J197" s="36"/>
      <c r="K197" s="37"/>
      <c r="L197" s="33" t="s">
        <v>61</v>
      </c>
      <c r="M197" s="34"/>
      <c r="N197" s="34"/>
      <c r="O197" s="34"/>
      <c r="P197" s="34"/>
      <c r="Q197" s="34"/>
      <c r="R197" s="34"/>
      <c r="S197" s="374">
        <v>3</v>
      </c>
      <c r="T197" s="374"/>
      <c r="U197" s="391" t="s">
        <v>222</v>
      </c>
    </row>
    <row r="198" spans="1:21" ht="16.5" thickBot="1">
      <c r="A198" s="400"/>
      <c r="B198" s="401"/>
      <c r="C198" s="32"/>
      <c r="D198" s="12"/>
      <c r="E198" s="36"/>
      <c r="F198" s="36"/>
      <c r="G198" s="36"/>
      <c r="H198" s="36"/>
      <c r="I198" s="36"/>
      <c r="J198" s="36"/>
      <c r="K198" s="37"/>
      <c r="L198" s="33" t="s">
        <v>62</v>
      </c>
      <c r="M198" s="34"/>
      <c r="N198" s="34"/>
      <c r="O198" s="34"/>
      <c r="P198" s="34"/>
      <c r="Q198" s="34"/>
      <c r="R198" s="34"/>
      <c r="S198" s="374" t="s">
        <v>108</v>
      </c>
      <c r="T198" s="374"/>
      <c r="U198" s="392"/>
    </row>
    <row r="199" spans="1:21" ht="16.5" thickBot="1">
      <c r="A199" s="400"/>
      <c r="B199" s="401"/>
      <c r="C199" s="32"/>
      <c r="D199" s="200" t="s">
        <v>109</v>
      </c>
      <c r="E199" s="12"/>
      <c r="F199" s="34"/>
      <c r="G199" s="34"/>
      <c r="H199" s="34"/>
      <c r="I199" s="34"/>
      <c r="J199" s="34"/>
      <c r="K199" s="34"/>
      <c r="L199" s="33"/>
      <c r="M199" s="34"/>
      <c r="N199" s="34"/>
      <c r="O199" s="34"/>
      <c r="P199" s="34"/>
      <c r="Q199" s="34"/>
      <c r="R199" s="34"/>
      <c r="S199" s="374"/>
      <c r="T199" s="374"/>
      <c r="U199" s="393"/>
    </row>
    <row r="200" spans="1:21" ht="16.5" thickBot="1">
      <c r="A200" s="402"/>
      <c r="B200" s="403"/>
      <c r="C200" s="38"/>
      <c r="D200" s="406"/>
      <c r="E200" s="16"/>
      <c r="F200" s="39"/>
      <c r="G200" s="39"/>
      <c r="H200" s="39"/>
      <c r="I200" s="39"/>
      <c r="J200" s="39"/>
      <c r="K200" s="39"/>
      <c r="L200" s="40"/>
      <c r="M200" s="39"/>
      <c r="N200" s="39"/>
      <c r="O200" s="39"/>
      <c r="P200" s="39"/>
      <c r="Q200" s="377"/>
      <c r="R200" s="377"/>
      <c r="S200" s="49"/>
      <c r="T200" s="49"/>
      <c r="U200" s="91"/>
    </row>
    <row r="201" spans="1:21" ht="16.5" thickBot="1"/>
    <row r="202" spans="1:21">
      <c r="A202" s="394" t="s">
        <v>112</v>
      </c>
      <c r="C202" s="23" t="s">
        <v>113</v>
      </c>
      <c r="D202" s="24"/>
      <c r="E202" s="9"/>
      <c r="F202" s="9"/>
      <c r="G202" s="9"/>
      <c r="H202" s="9"/>
      <c r="I202" s="9"/>
      <c r="J202" s="9"/>
      <c r="K202" s="9"/>
      <c r="L202" s="9"/>
      <c r="M202" s="9"/>
      <c r="N202" s="9"/>
      <c r="O202" s="9"/>
      <c r="P202" s="9"/>
      <c r="Q202" s="9"/>
      <c r="R202" s="9"/>
      <c r="S202" s="9"/>
      <c r="T202" s="9"/>
      <c r="U202" s="10"/>
    </row>
    <row r="203" spans="1:21">
      <c r="A203" s="395"/>
      <c r="C203" s="89"/>
      <c r="D203" s="22"/>
      <c r="E203" s="12"/>
      <c r="F203" s="12"/>
      <c r="G203" s="12"/>
      <c r="H203" s="12"/>
      <c r="I203" s="12"/>
      <c r="J203" s="12"/>
      <c r="K203" s="12"/>
      <c r="L203" s="12"/>
      <c r="M203" s="12"/>
      <c r="N203" s="12"/>
      <c r="O203" s="12"/>
      <c r="P203" s="12"/>
      <c r="Q203" s="12"/>
      <c r="R203" s="12"/>
      <c r="S203" s="12"/>
      <c r="T203" s="12"/>
      <c r="U203" s="13"/>
    </row>
    <row r="204" spans="1:21">
      <c r="A204" s="395"/>
      <c r="C204" s="11"/>
      <c r="D204" s="397" t="s">
        <v>207</v>
      </c>
      <c r="E204" s="397"/>
      <c r="F204" s="397"/>
      <c r="G204" s="397"/>
      <c r="H204" s="397"/>
      <c r="I204" s="397"/>
      <c r="J204" s="397"/>
      <c r="K204" s="397"/>
      <c r="L204" s="397"/>
      <c r="M204" s="397"/>
      <c r="N204" s="397"/>
      <c r="O204" s="397"/>
      <c r="P204" s="397"/>
      <c r="Q204" s="397"/>
      <c r="R204" s="397"/>
      <c r="S204" s="397"/>
      <c r="T204" s="397"/>
      <c r="U204" s="82"/>
    </row>
    <row r="205" spans="1:21">
      <c r="A205" s="395"/>
      <c r="C205" s="11"/>
      <c r="D205" s="397"/>
      <c r="E205" s="397"/>
      <c r="F205" s="397"/>
      <c r="G205" s="397"/>
      <c r="H205" s="397"/>
      <c r="I205" s="397"/>
      <c r="J205" s="397"/>
      <c r="K205" s="397"/>
      <c r="L205" s="397"/>
      <c r="M205" s="397"/>
      <c r="N205" s="397"/>
      <c r="O205" s="397"/>
      <c r="P205" s="397"/>
      <c r="Q205" s="397"/>
      <c r="R205" s="397"/>
      <c r="S205" s="397"/>
      <c r="T205" s="397"/>
      <c r="U205" s="82"/>
    </row>
    <row r="206" spans="1:21">
      <c r="A206" s="395"/>
      <c r="C206" s="11"/>
      <c r="D206" s="397"/>
      <c r="E206" s="397"/>
      <c r="F206" s="397"/>
      <c r="G206" s="397"/>
      <c r="H206" s="397"/>
      <c r="I206" s="397"/>
      <c r="J206" s="397"/>
      <c r="K206" s="397"/>
      <c r="L206" s="397"/>
      <c r="M206" s="397"/>
      <c r="N206" s="397"/>
      <c r="O206" s="397"/>
      <c r="P206" s="397"/>
      <c r="Q206" s="397"/>
      <c r="R206" s="397"/>
      <c r="S206" s="397"/>
      <c r="T206" s="397"/>
      <c r="U206" s="82"/>
    </row>
    <row r="207" spans="1:21">
      <c r="A207" s="395"/>
      <c r="C207" s="11"/>
      <c r="D207" s="397"/>
      <c r="E207" s="397"/>
      <c r="F207" s="397"/>
      <c r="G207" s="397"/>
      <c r="H207" s="397"/>
      <c r="I207" s="397"/>
      <c r="J207" s="397"/>
      <c r="K207" s="397"/>
      <c r="L207" s="397"/>
      <c r="M207" s="397"/>
      <c r="N207" s="397"/>
      <c r="O207" s="397"/>
      <c r="P207" s="397"/>
      <c r="Q207" s="397"/>
      <c r="R207" s="397"/>
      <c r="S207" s="397"/>
      <c r="T207" s="397"/>
      <c r="U207" s="82"/>
    </row>
    <row r="208" spans="1:21">
      <c r="A208" s="395"/>
      <c r="C208" s="83"/>
      <c r="D208" s="87"/>
      <c r="E208" s="87"/>
      <c r="F208" s="87"/>
      <c r="G208" s="87"/>
      <c r="H208" s="87"/>
      <c r="I208" s="87"/>
      <c r="J208" s="87"/>
      <c r="K208" s="87"/>
      <c r="L208" s="87"/>
      <c r="M208" s="87"/>
      <c r="N208" s="87"/>
      <c r="O208" s="87"/>
      <c r="P208" s="87"/>
      <c r="Q208" s="87"/>
      <c r="R208" s="87"/>
      <c r="S208" s="87"/>
      <c r="T208" s="87"/>
      <c r="U208" s="88"/>
    </row>
    <row r="209" spans="1:21" ht="16.5" thickBot="1">
      <c r="A209" s="395"/>
      <c r="C209" s="11"/>
      <c r="D209" s="36" t="s">
        <v>68</v>
      </c>
      <c r="E209" s="34"/>
      <c r="F209" s="34"/>
      <c r="G209" s="34"/>
      <c r="H209" s="34"/>
      <c r="I209" s="34"/>
      <c r="J209" s="34"/>
      <c r="K209" s="34"/>
      <c r="L209" s="33" t="s">
        <v>220</v>
      </c>
      <c r="M209" s="34"/>
      <c r="N209" s="34"/>
      <c r="O209" s="34"/>
      <c r="P209" s="34"/>
      <c r="Q209" s="34"/>
      <c r="R209" s="34"/>
      <c r="S209" s="390">
        <v>20</v>
      </c>
      <c r="T209" s="390"/>
      <c r="U209" s="90"/>
    </row>
    <row r="210" spans="1:21">
      <c r="A210" s="395"/>
      <c r="C210" s="11"/>
      <c r="D210" s="36" t="s">
        <v>58</v>
      </c>
      <c r="E210" s="36"/>
      <c r="F210" s="36"/>
      <c r="G210" s="36"/>
      <c r="H210" s="36"/>
      <c r="I210" s="36"/>
      <c r="J210" s="36"/>
      <c r="K210" s="37"/>
      <c r="L210" s="33" t="s">
        <v>61</v>
      </c>
      <c r="M210" s="34"/>
      <c r="N210" s="34"/>
      <c r="O210" s="34"/>
      <c r="P210" s="34"/>
      <c r="Q210" s="34"/>
      <c r="R210" s="34"/>
      <c r="S210" s="374" t="s">
        <v>114</v>
      </c>
      <c r="T210" s="374"/>
      <c r="U210" s="391" t="s">
        <v>222</v>
      </c>
    </row>
    <row r="211" spans="1:21" ht="16.5" thickBot="1">
      <c r="A211" s="395"/>
      <c r="C211" s="11"/>
      <c r="D211" s="12"/>
      <c r="E211" s="36"/>
      <c r="F211" s="36"/>
      <c r="G211" s="36"/>
      <c r="H211" s="36"/>
      <c r="I211" s="36"/>
      <c r="J211" s="36"/>
      <c r="K211" s="37"/>
      <c r="L211" s="33" t="s">
        <v>62</v>
      </c>
      <c r="M211" s="34"/>
      <c r="N211" s="34"/>
      <c r="O211" s="34"/>
      <c r="P211" s="34"/>
      <c r="Q211" s="34"/>
      <c r="R211" s="34"/>
      <c r="S211" s="398">
        <v>500</v>
      </c>
      <c r="T211" s="398"/>
      <c r="U211" s="392"/>
    </row>
    <row r="212" spans="1:21" ht="16.5" thickBot="1">
      <c r="A212" s="395"/>
      <c r="C212" s="11"/>
      <c r="D212" s="206" t="s">
        <v>109</v>
      </c>
      <c r="E212" s="12"/>
      <c r="F212" s="34"/>
      <c r="G212" s="34"/>
      <c r="H212" s="34"/>
      <c r="I212" s="34"/>
      <c r="J212" s="34"/>
      <c r="K212" s="34"/>
      <c r="L212" s="33"/>
      <c r="M212" s="34"/>
      <c r="N212" s="34"/>
      <c r="O212" s="34"/>
      <c r="P212" s="34"/>
      <c r="Q212" s="34"/>
      <c r="R212" s="34"/>
      <c r="S212" s="374"/>
      <c r="T212" s="374"/>
      <c r="U212" s="393"/>
    </row>
    <row r="213" spans="1:21" ht="16.5" thickBot="1">
      <c r="A213" s="396"/>
      <c r="C213" s="15"/>
      <c r="D213" s="399"/>
      <c r="E213" s="16"/>
      <c r="F213" s="39"/>
      <c r="G213" s="39"/>
      <c r="H213" s="39"/>
      <c r="I213" s="39"/>
      <c r="J213" s="39"/>
      <c r="K213" s="39"/>
      <c r="L213" s="40"/>
      <c r="M213" s="39"/>
      <c r="N213" s="39"/>
      <c r="O213" s="39"/>
      <c r="P213" s="39"/>
      <c r="Q213" s="377"/>
      <c r="R213" s="377"/>
      <c r="S213" s="49"/>
      <c r="T213" s="49"/>
      <c r="U213" s="91"/>
    </row>
    <row r="215" spans="1:21" ht="16.5" thickBot="1"/>
    <row r="216" spans="1:21" ht="16.5" thickBot="1">
      <c r="A216" s="381" t="s">
        <v>165</v>
      </c>
      <c r="B216" s="382"/>
      <c r="C216" s="382"/>
      <c r="D216" s="382"/>
      <c r="E216" s="382"/>
      <c r="F216" s="382"/>
      <c r="G216" s="382"/>
      <c r="H216" s="382"/>
      <c r="I216" s="382"/>
      <c r="J216" s="382"/>
      <c r="K216" s="382"/>
      <c r="L216" s="382"/>
      <c r="M216" s="382"/>
      <c r="N216" s="382"/>
      <c r="O216" s="382"/>
      <c r="P216" s="382"/>
      <c r="Q216" s="382"/>
      <c r="R216" s="382"/>
      <c r="S216" s="382"/>
      <c r="T216" s="382"/>
      <c r="U216" s="383"/>
    </row>
    <row r="217" spans="1:21" ht="16.5" thickBot="1"/>
    <row r="218" spans="1:21">
      <c r="A218" s="384" t="s">
        <v>139</v>
      </c>
      <c r="C218" s="387" t="s">
        <v>140</v>
      </c>
      <c r="D218" s="388"/>
      <c r="E218" s="388"/>
      <c r="F218" s="388"/>
      <c r="G218" s="388"/>
      <c r="H218" s="388"/>
      <c r="I218" s="388"/>
      <c r="J218" s="388"/>
      <c r="K218" s="388"/>
      <c r="L218" s="388"/>
      <c r="M218" s="388"/>
      <c r="N218" s="388"/>
      <c r="O218" s="388"/>
      <c r="P218" s="388"/>
      <c r="Q218" s="388"/>
      <c r="R218" s="388"/>
      <c r="S218" s="388"/>
      <c r="T218" s="388"/>
      <c r="U218" s="389"/>
    </row>
    <row r="219" spans="1:21">
      <c r="A219" s="385"/>
      <c r="C219" s="27"/>
      <c r="D219" s="28"/>
      <c r="E219" s="28"/>
      <c r="F219" s="28"/>
      <c r="G219" s="28"/>
      <c r="H219" s="28"/>
      <c r="I219" s="28"/>
      <c r="J219" s="28"/>
      <c r="K219" s="28"/>
      <c r="L219" s="28"/>
      <c r="M219" s="28"/>
      <c r="N219" s="28"/>
      <c r="O219" s="28"/>
      <c r="P219" s="28"/>
      <c r="Q219" s="28"/>
      <c r="R219" s="28"/>
      <c r="S219" s="28"/>
      <c r="T219" s="28"/>
      <c r="U219" s="29"/>
    </row>
    <row r="220" spans="1:21">
      <c r="A220" s="385"/>
      <c r="C220" s="42">
        <v>1</v>
      </c>
      <c r="D220" s="43" t="s">
        <v>141</v>
      </c>
      <c r="E220" s="44"/>
      <c r="F220" s="44"/>
      <c r="G220" s="44"/>
      <c r="H220" s="44"/>
      <c r="I220" s="44"/>
      <c r="J220" s="44"/>
      <c r="K220" s="44"/>
      <c r="L220" s="44"/>
      <c r="M220" s="44"/>
      <c r="N220" s="44"/>
      <c r="O220" s="44"/>
      <c r="P220" s="44"/>
      <c r="Q220" s="44"/>
      <c r="R220" s="44"/>
      <c r="S220" s="44"/>
      <c r="T220" s="44"/>
      <c r="U220" s="45"/>
    </row>
    <row r="221" spans="1:21">
      <c r="A221" s="385"/>
      <c r="C221" s="46"/>
      <c r="D221" s="21" t="s">
        <v>153</v>
      </c>
      <c r="E221" s="47"/>
      <c r="F221" s="47"/>
      <c r="G221" s="47"/>
      <c r="H221" s="47"/>
      <c r="I221" s="47"/>
      <c r="J221" s="47"/>
      <c r="K221" s="47"/>
      <c r="L221" s="47"/>
      <c r="M221" s="47"/>
      <c r="N221" s="47"/>
      <c r="O221" s="47"/>
      <c r="P221" s="47"/>
      <c r="Q221" s="44"/>
      <c r="R221" s="44"/>
      <c r="S221" s="44"/>
      <c r="T221" s="44"/>
      <c r="U221" s="45"/>
    </row>
    <row r="222" spans="1:21">
      <c r="A222" s="385"/>
      <c r="C222" s="42">
        <v>2</v>
      </c>
      <c r="D222" s="43" t="s">
        <v>142</v>
      </c>
      <c r="E222" s="44"/>
      <c r="F222" s="44"/>
      <c r="G222" s="44"/>
      <c r="H222" s="44"/>
      <c r="I222" s="44"/>
      <c r="J222" s="44"/>
      <c r="K222" s="44"/>
      <c r="L222" s="44"/>
      <c r="M222" s="44"/>
      <c r="N222" s="44"/>
      <c r="O222" s="44"/>
      <c r="P222" s="44"/>
      <c r="Q222" s="44"/>
      <c r="R222" s="44"/>
      <c r="S222" s="44"/>
      <c r="T222" s="44"/>
      <c r="U222" s="45"/>
    </row>
    <row r="223" spans="1:21">
      <c r="A223" s="385"/>
      <c r="C223" s="46"/>
      <c r="D223" s="21" t="s">
        <v>153</v>
      </c>
      <c r="E223" s="47"/>
      <c r="F223" s="47"/>
      <c r="G223" s="47"/>
      <c r="H223" s="47"/>
      <c r="I223" s="47"/>
      <c r="J223" s="47"/>
      <c r="K223" s="47"/>
      <c r="L223" s="47"/>
      <c r="M223" s="47"/>
      <c r="N223" s="47"/>
      <c r="O223" s="47"/>
      <c r="P223" s="47"/>
      <c r="Q223" s="44"/>
      <c r="R223" s="44"/>
      <c r="S223" s="44"/>
      <c r="T223" s="44"/>
      <c r="U223" s="45"/>
    </row>
    <row r="224" spans="1:21">
      <c r="A224" s="385"/>
      <c r="C224" s="42">
        <v>3</v>
      </c>
      <c r="D224" s="43" t="s">
        <v>143</v>
      </c>
      <c r="E224" s="44"/>
      <c r="F224" s="44"/>
      <c r="G224" s="44"/>
      <c r="H224" s="44"/>
      <c r="I224" s="44"/>
      <c r="J224" s="44"/>
      <c r="K224" s="44"/>
      <c r="L224" s="44"/>
      <c r="M224" s="44"/>
      <c r="N224" s="44"/>
      <c r="O224" s="44"/>
      <c r="P224" s="44"/>
      <c r="Q224" s="44"/>
      <c r="R224" s="44"/>
      <c r="S224" s="44"/>
      <c r="T224" s="44"/>
      <c r="U224" s="45"/>
    </row>
    <row r="225" spans="1:21">
      <c r="A225" s="385"/>
      <c r="C225" s="46"/>
      <c r="D225" s="21" t="s">
        <v>153</v>
      </c>
      <c r="E225" s="47"/>
      <c r="F225" s="47"/>
      <c r="G225" s="47"/>
      <c r="H225" s="47"/>
      <c r="I225" s="47"/>
      <c r="J225" s="47"/>
      <c r="K225" s="47"/>
      <c r="L225" s="47"/>
      <c r="M225" s="47"/>
      <c r="N225" s="47"/>
      <c r="O225" s="44"/>
      <c r="P225" s="44"/>
      <c r="Q225" s="44"/>
      <c r="R225" s="44"/>
      <c r="S225" s="44"/>
      <c r="T225" s="44"/>
      <c r="U225" s="45"/>
    </row>
    <row r="226" spans="1:21">
      <c r="A226" s="385"/>
      <c r="C226" s="42">
        <v>4</v>
      </c>
      <c r="D226" s="43" t="s">
        <v>82</v>
      </c>
      <c r="E226" s="44"/>
      <c r="F226" s="44"/>
      <c r="G226" s="44"/>
      <c r="H226" s="44"/>
      <c r="I226" s="44"/>
      <c r="J226" s="44"/>
      <c r="K226" s="44"/>
      <c r="L226" s="44"/>
      <c r="M226" s="44"/>
      <c r="N226" s="44"/>
      <c r="O226" s="44"/>
      <c r="P226" s="44"/>
      <c r="Q226" s="44"/>
      <c r="R226" s="44"/>
      <c r="S226" s="44"/>
      <c r="T226" s="44"/>
      <c r="U226" s="45"/>
    </row>
    <row r="227" spans="1:21">
      <c r="A227" s="385"/>
      <c r="C227" s="42"/>
      <c r="D227" s="48" t="s">
        <v>150</v>
      </c>
      <c r="E227" s="44"/>
      <c r="F227" s="44"/>
      <c r="G227" s="44"/>
      <c r="H227" s="44"/>
      <c r="I227" s="44"/>
      <c r="J227" s="44"/>
      <c r="K227" s="44"/>
      <c r="L227" s="44"/>
      <c r="M227" s="44"/>
      <c r="N227" s="44"/>
      <c r="O227" s="44"/>
      <c r="P227" s="44"/>
      <c r="Q227" s="44"/>
      <c r="R227" s="44"/>
      <c r="S227" s="44"/>
      <c r="T227" s="44"/>
      <c r="U227" s="45"/>
    </row>
    <row r="228" spans="1:21">
      <c r="A228" s="385"/>
      <c r="C228" s="27"/>
      <c r="D228" s="28"/>
      <c r="E228" s="28"/>
      <c r="F228" s="28"/>
      <c r="G228" s="28"/>
      <c r="H228" s="28"/>
      <c r="I228" s="28"/>
      <c r="J228" s="28"/>
      <c r="K228" s="28"/>
      <c r="L228" s="28"/>
      <c r="M228" s="28"/>
      <c r="N228" s="28"/>
      <c r="O228" s="28"/>
      <c r="P228" s="28"/>
      <c r="Q228" s="28"/>
      <c r="R228" s="28"/>
      <c r="S228" s="28"/>
      <c r="T228" s="28"/>
      <c r="U228" s="29"/>
    </row>
    <row r="229" spans="1:21" ht="16.5" thickBot="1">
      <c r="A229" s="385"/>
      <c r="C229" s="32"/>
      <c r="D229" s="36" t="s">
        <v>68</v>
      </c>
      <c r="E229" s="34"/>
      <c r="F229" s="34"/>
      <c r="G229" s="34"/>
      <c r="H229" s="34"/>
      <c r="I229" s="34"/>
      <c r="J229" s="34"/>
      <c r="K229" s="34"/>
      <c r="L229" s="33" t="s">
        <v>220</v>
      </c>
      <c r="M229" s="34"/>
      <c r="N229" s="34"/>
      <c r="O229" s="34"/>
      <c r="P229" s="34"/>
      <c r="Q229" s="34"/>
      <c r="R229" s="34"/>
      <c r="S229" s="390"/>
      <c r="T229" s="390"/>
      <c r="U229" s="35"/>
    </row>
    <row r="230" spans="1:21">
      <c r="A230" s="385"/>
      <c r="C230" s="32"/>
      <c r="D230" s="36" t="s">
        <v>58</v>
      </c>
      <c r="E230" s="36"/>
      <c r="F230" s="36"/>
      <c r="G230" s="36"/>
      <c r="H230" s="36"/>
      <c r="I230" s="36"/>
      <c r="J230" s="36"/>
      <c r="K230" s="37"/>
      <c r="L230" s="33" t="s">
        <v>61</v>
      </c>
      <c r="M230" s="34"/>
      <c r="N230" s="34"/>
      <c r="O230" s="34"/>
      <c r="P230" s="34"/>
      <c r="Q230" s="34"/>
      <c r="R230" s="34"/>
      <c r="S230" s="374"/>
      <c r="T230" s="374"/>
      <c r="U230" s="391" t="s">
        <v>222</v>
      </c>
    </row>
    <row r="231" spans="1:21" ht="16.5" thickBot="1">
      <c r="A231" s="385"/>
      <c r="C231" s="32"/>
      <c r="E231" s="36"/>
      <c r="F231" s="36"/>
      <c r="G231" s="36"/>
      <c r="H231" s="36"/>
      <c r="I231" s="36"/>
      <c r="J231" s="36"/>
      <c r="K231" s="37"/>
      <c r="L231" s="33" t="s">
        <v>62</v>
      </c>
      <c r="M231" s="34"/>
      <c r="N231" s="34"/>
      <c r="O231" s="34"/>
      <c r="P231" s="34"/>
      <c r="Q231" s="34"/>
      <c r="R231" s="34"/>
      <c r="S231" s="374"/>
      <c r="T231" s="374"/>
      <c r="U231" s="392"/>
    </row>
    <row r="232" spans="1:21" ht="16.5" thickBot="1">
      <c r="A232" s="385"/>
      <c r="C232" s="32"/>
      <c r="D232" s="184" t="s">
        <v>97</v>
      </c>
      <c r="E232" s="375" t="s">
        <v>110</v>
      </c>
      <c r="F232" s="34"/>
      <c r="G232" s="34"/>
      <c r="H232" s="34"/>
      <c r="I232" s="34"/>
      <c r="J232" s="34"/>
      <c r="K232" s="34"/>
      <c r="L232" s="33"/>
      <c r="M232" s="34"/>
      <c r="N232" s="34"/>
      <c r="O232" s="34"/>
      <c r="P232" s="34"/>
      <c r="Q232" s="34"/>
      <c r="R232" s="34"/>
      <c r="S232" s="374"/>
      <c r="T232" s="374"/>
      <c r="U232" s="393"/>
    </row>
    <row r="233" spans="1:21" ht="16.5" thickBot="1">
      <c r="A233" s="386"/>
      <c r="C233" s="38"/>
      <c r="D233" s="185"/>
      <c r="E233" s="376"/>
      <c r="F233" s="39"/>
      <c r="G233" s="39"/>
      <c r="H233" s="39"/>
      <c r="I233" s="39"/>
      <c r="J233" s="39"/>
      <c r="K233" s="39"/>
      <c r="L233" s="40"/>
      <c r="M233" s="39"/>
      <c r="N233" s="39"/>
      <c r="O233" s="39"/>
      <c r="P233" s="39"/>
      <c r="Q233" s="377"/>
      <c r="R233" s="377"/>
      <c r="S233" s="49"/>
      <c r="T233" s="49"/>
      <c r="U233" s="41"/>
    </row>
    <row r="235" spans="1:21" ht="16.5" thickBot="1"/>
    <row r="236" spans="1:21" ht="20.25" thickBot="1">
      <c r="A236" s="378" t="s">
        <v>224</v>
      </c>
      <c r="B236" s="379"/>
      <c r="C236" s="379"/>
      <c r="D236" s="379"/>
      <c r="E236" s="379"/>
      <c r="F236" s="379"/>
      <c r="G236" s="379"/>
      <c r="H236" s="379"/>
      <c r="I236" s="379"/>
      <c r="J236" s="379"/>
      <c r="K236" s="379"/>
      <c r="L236" s="379"/>
      <c r="M236" s="379"/>
      <c r="N236" s="379"/>
      <c r="O236" s="379"/>
      <c r="P236" s="379"/>
      <c r="Q236" s="379"/>
      <c r="R236" s="379"/>
      <c r="S236" s="379"/>
      <c r="T236" s="379"/>
      <c r="U236" s="380"/>
    </row>
    <row r="237" spans="1:21" ht="16.5" thickBot="1">
      <c r="A237" s="54"/>
      <c r="B237" s="54"/>
      <c r="C237" s="54"/>
      <c r="D237" s="54"/>
      <c r="E237" s="54"/>
      <c r="F237" s="54"/>
      <c r="G237" s="54"/>
      <c r="H237" s="54"/>
      <c r="I237" s="54"/>
      <c r="J237" s="54"/>
      <c r="K237" s="54"/>
      <c r="L237" s="54"/>
      <c r="M237" s="54"/>
      <c r="N237" s="54"/>
      <c r="O237" s="54"/>
      <c r="P237" s="54"/>
      <c r="Q237" s="54"/>
      <c r="R237" s="54"/>
      <c r="S237" s="54"/>
      <c r="T237" s="54"/>
    </row>
    <row r="238" spans="1:21">
      <c r="A238" s="94"/>
      <c r="B238" s="95"/>
      <c r="C238" s="95"/>
      <c r="D238" s="95"/>
      <c r="E238" s="95"/>
      <c r="F238" s="95"/>
      <c r="G238" s="95"/>
      <c r="H238" s="95"/>
      <c r="I238" s="95"/>
      <c r="J238" s="95"/>
      <c r="K238" s="95"/>
      <c r="L238" s="95"/>
      <c r="M238" s="95"/>
      <c r="N238" s="95"/>
      <c r="O238" s="95"/>
      <c r="P238" s="95"/>
      <c r="Q238" s="95"/>
      <c r="R238" s="95"/>
      <c r="S238" s="95"/>
      <c r="T238" s="95"/>
      <c r="U238" s="96"/>
    </row>
    <row r="239" spans="1:21">
      <c r="A239" s="97"/>
      <c r="B239" s="54"/>
      <c r="C239" s="54"/>
      <c r="D239" s="54"/>
      <c r="E239" s="54"/>
      <c r="F239" s="54"/>
      <c r="G239" s="54"/>
      <c r="H239" s="370" t="s">
        <v>225</v>
      </c>
      <c r="I239" s="370"/>
      <c r="J239" s="370"/>
      <c r="K239" s="370"/>
      <c r="L239" s="370"/>
      <c r="M239" s="370"/>
      <c r="N239" s="370"/>
      <c r="O239" s="370"/>
      <c r="P239" s="370"/>
      <c r="Q239" s="370"/>
      <c r="R239" s="370"/>
      <c r="S239" s="370"/>
      <c r="T239" s="54"/>
      <c r="U239" s="98"/>
    </row>
    <row r="240" spans="1:21">
      <c r="A240" s="97"/>
      <c r="B240" s="54"/>
      <c r="C240" s="54"/>
      <c r="D240" s="54"/>
      <c r="E240" s="54"/>
      <c r="F240" s="54"/>
      <c r="G240" s="54"/>
      <c r="H240" s="370"/>
      <c r="I240" s="370"/>
      <c r="J240" s="370"/>
      <c r="K240" s="370"/>
      <c r="L240" s="370"/>
      <c r="M240" s="370"/>
      <c r="N240" s="370"/>
      <c r="O240" s="370"/>
      <c r="P240" s="370"/>
      <c r="Q240" s="370"/>
      <c r="R240" s="370"/>
      <c r="S240" s="370"/>
      <c r="T240" s="54"/>
      <c r="U240" s="98"/>
    </row>
    <row r="241" spans="1:21">
      <c r="A241" s="97"/>
      <c r="B241" s="54"/>
      <c r="C241" s="54"/>
      <c r="D241" s="54"/>
      <c r="E241" s="54"/>
      <c r="F241" s="54"/>
      <c r="G241" s="54"/>
      <c r="H241" s="370"/>
      <c r="I241" s="370"/>
      <c r="J241" s="370"/>
      <c r="K241" s="370"/>
      <c r="L241" s="370"/>
      <c r="M241" s="370"/>
      <c r="N241" s="370"/>
      <c r="O241" s="370"/>
      <c r="P241" s="370"/>
      <c r="Q241" s="370"/>
      <c r="R241" s="370"/>
      <c r="S241" s="370"/>
      <c r="T241" s="54"/>
      <c r="U241" s="98"/>
    </row>
    <row r="242" spans="1:21">
      <c r="A242" s="97"/>
      <c r="B242" s="54"/>
      <c r="C242" s="54"/>
      <c r="D242" s="54"/>
      <c r="E242" s="54"/>
      <c r="F242" s="54"/>
      <c r="G242" s="54"/>
      <c r="H242" s="370"/>
      <c r="I242" s="370"/>
      <c r="J242" s="370"/>
      <c r="K242" s="370"/>
      <c r="L242" s="370"/>
      <c r="M242" s="370"/>
      <c r="N242" s="370"/>
      <c r="O242" s="370"/>
      <c r="P242" s="370"/>
      <c r="Q242" s="370"/>
      <c r="R242" s="370"/>
      <c r="S242" s="370"/>
      <c r="T242" s="54"/>
      <c r="U242" s="98"/>
    </row>
    <row r="243" spans="1:21">
      <c r="A243" s="97"/>
      <c r="B243" s="54"/>
      <c r="C243" s="54"/>
      <c r="D243" s="54"/>
      <c r="E243" s="54"/>
      <c r="F243" s="54"/>
      <c r="G243" s="54"/>
      <c r="H243" s="370"/>
      <c r="I243" s="370"/>
      <c r="J243" s="370"/>
      <c r="K243" s="370"/>
      <c r="L243" s="370"/>
      <c r="M243" s="370"/>
      <c r="N243" s="370"/>
      <c r="O243" s="370"/>
      <c r="P243" s="370"/>
      <c r="Q243" s="370"/>
      <c r="R243" s="370"/>
      <c r="S243" s="370"/>
      <c r="T243" s="54"/>
      <c r="U243" s="98"/>
    </row>
    <row r="244" spans="1:21">
      <c r="A244" s="97"/>
      <c r="B244" s="54"/>
      <c r="C244" s="54"/>
      <c r="D244" s="54"/>
      <c r="E244" s="54"/>
      <c r="F244" s="54"/>
      <c r="G244" s="54"/>
      <c r="H244" s="370"/>
      <c r="I244" s="370"/>
      <c r="J244" s="370"/>
      <c r="K244" s="370"/>
      <c r="L244" s="370"/>
      <c r="M244" s="370"/>
      <c r="N244" s="370"/>
      <c r="O244" s="370"/>
      <c r="P244" s="370"/>
      <c r="Q244" s="370"/>
      <c r="R244" s="370"/>
      <c r="S244" s="370"/>
      <c r="T244" s="54"/>
      <c r="U244" s="98"/>
    </row>
    <row r="245" spans="1:21">
      <c r="A245" s="97"/>
      <c r="B245" s="54"/>
      <c r="C245" s="54"/>
      <c r="D245" s="54"/>
      <c r="E245" s="54"/>
      <c r="F245" s="54"/>
      <c r="G245" s="54"/>
      <c r="H245" s="370"/>
      <c r="I245" s="370"/>
      <c r="J245" s="370"/>
      <c r="K245" s="370"/>
      <c r="L245" s="370"/>
      <c r="M245" s="370"/>
      <c r="N245" s="370"/>
      <c r="O245" s="370"/>
      <c r="P245" s="370"/>
      <c r="Q245" s="370"/>
      <c r="R245" s="370"/>
      <c r="S245" s="370"/>
      <c r="T245" s="54"/>
      <c r="U245" s="98"/>
    </row>
    <row r="246" spans="1:21">
      <c r="A246" s="97"/>
      <c r="B246" s="368" t="s">
        <v>226</v>
      </c>
      <c r="C246" s="369"/>
      <c r="D246" s="369"/>
      <c r="E246" s="369"/>
      <c r="F246" s="369"/>
      <c r="G246" s="54"/>
      <c r="H246" s="370"/>
      <c r="I246" s="370"/>
      <c r="J246" s="370"/>
      <c r="K246" s="370"/>
      <c r="L246" s="370"/>
      <c r="M246" s="370"/>
      <c r="N246" s="370"/>
      <c r="O246" s="370"/>
      <c r="P246" s="370"/>
      <c r="Q246" s="370"/>
      <c r="R246" s="370"/>
      <c r="S246" s="370"/>
      <c r="T246" s="54"/>
      <c r="U246" s="98"/>
    </row>
    <row r="247" spans="1:21">
      <c r="A247" s="97"/>
      <c r="B247" s="369"/>
      <c r="C247" s="369"/>
      <c r="D247" s="369"/>
      <c r="E247" s="369"/>
      <c r="F247" s="369"/>
      <c r="G247" s="54"/>
      <c r="H247" s="370"/>
      <c r="I247" s="370"/>
      <c r="J247" s="370"/>
      <c r="K247" s="370"/>
      <c r="L247" s="370"/>
      <c r="M247" s="370"/>
      <c r="N247" s="370"/>
      <c r="O247" s="370"/>
      <c r="P247" s="370"/>
      <c r="Q247" s="370"/>
      <c r="R247" s="370"/>
      <c r="S247" s="370"/>
      <c r="T247" s="54"/>
      <c r="U247" s="98"/>
    </row>
    <row r="248" spans="1:21">
      <c r="A248" s="97"/>
      <c r="B248" s="369"/>
      <c r="C248" s="369"/>
      <c r="D248" s="369"/>
      <c r="E248" s="369"/>
      <c r="F248" s="369"/>
      <c r="G248" s="54"/>
      <c r="H248" s="370"/>
      <c r="I248" s="370"/>
      <c r="J248" s="370"/>
      <c r="K248" s="370"/>
      <c r="L248" s="370"/>
      <c r="M248" s="370"/>
      <c r="N248" s="370"/>
      <c r="O248" s="370"/>
      <c r="P248" s="370"/>
      <c r="Q248" s="370"/>
      <c r="R248" s="370"/>
      <c r="S248" s="370"/>
      <c r="T248" s="54"/>
      <c r="U248" s="98"/>
    </row>
    <row r="249" spans="1:21">
      <c r="A249" s="97"/>
      <c r="B249" s="369"/>
      <c r="C249" s="369"/>
      <c r="D249" s="369"/>
      <c r="E249" s="369"/>
      <c r="F249" s="369"/>
      <c r="G249" s="54"/>
      <c r="H249" s="370"/>
      <c r="I249" s="370"/>
      <c r="J249" s="370"/>
      <c r="K249" s="370"/>
      <c r="L249" s="370"/>
      <c r="M249" s="370"/>
      <c r="N249" s="370"/>
      <c r="O249" s="370"/>
      <c r="P249" s="370"/>
      <c r="Q249" s="370"/>
      <c r="R249" s="370"/>
      <c r="S249" s="370"/>
      <c r="T249" s="54"/>
      <c r="U249" s="98"/>
    </row>
    <row r="250" spans="1:21">
      <c r="A250" s="97"/>
      <c r="B250" s="369"/>
      <c r="C250" s="369"/>
      <c r="D250" s="369"/>
      <c r="E250" s="369"/>
      <c r="F250" s="369"/>
      <c r="G250" s="54"/>
      <c r="H250" s="370"/>
      <c r="I250" s="370"/>
      <c r="J250" s="370"/>
      <c r="K250" s="370"/>
      <c r="L250" s="370"/>
      <c r="M250" s="370"/>
      <c r="N250" s="370"/>
      <c r="O250" s="370"/>
      <c r="P250" s="370"/>
      <c r="Q250" s="370"/>
      <c r="R250" s="370"/>
      <c r="S250" s="370"/>
      <c r="T250" s="54"/>
      <c r="U250" s="98"/>
    </row>
    <row r="251" spans="1:21">
      <c r="A251" s="97"/>
      <c r="B251" s="369"/>
      <c r="C251" s="369"/>
      <c r="D251" s="369"/>
      <c r="E251" s="369"/>
      <c r="F251" s="369"/>
      <c r="G251" s="54"/>
      <c r="H251" s="370"/>
      <c r="I251" s="370"/>
      <c r="J251" s="370"/>
      <c r="K251" s="370"/>
      <c r="L251" s="370"/>
      <c r="M251" s="370"/>
      <c r="N251" s="370"/>
      <c r="O251" s="370"/>
      <c r="P251" s="370"/>
      <c r="Q251" s="370"/>
      <c r="R251" s="370"/>
      <c r="S251" s="370"/>
      <c r="T251" s="54"/>
      <c r="U251" s="98"/>
    </row>
    <row r="252" spans="1:21">
      <c r="A252" s="97"/>
      <c r="B252" s="369"/>
      <c r="C252" s="369"/>
      <c r="D252" s="369"/>
      <c r="E252" s="369"/>
      <c r="F252" s="369"/>
      <c r="G252" s="54"/>
      <c r="H252" s="370"/>
      <c r="I252" s="370"/>
      <c r="J252" s="370"/>
      <c r="K252" s="370"/>
      <c r="L252" s="370"/>
      <c r="M252" s="370"/>
      <c r="N252" s="370"/>
      <c r="O252" s="370"/>
      <c r="P252" s="370"/>
      <c r="Q252" s="370"/>
      <c r="R252" s="370"/>
      <c r="S252" s="370"/>
      <c r="T252" s="54"/>
      <c r="U252" s="98"/>
    </row>
    <row r="253" spans="1:21">
      <c r="A253" s="97"/>
      <c r="B253" s="369"/>
      <c r="C253" s="369"/>
      <c r="D253" s="369"/>
      <c r="E253" s="369"/>
      <c r="F253" s="369"/>
      <c r="G253" s="54"/>
      <c r="H253" s="370"/>
      <c r="I253" s="370"/>
      <c r="J253" s="370"/>
      <c r="K253" s="370"/>
      <c r="L253" s="370"/>
      <c r="M253" s="370"/>
      <c r="N253" s="370"/>
      <c r="O253" s="370"/>
      <c r="P253" s="370"/>
      <c r="Q253" s="370"/>
      <c r="R253" s="370"/>
      <c r="S253" s="370"/>
      <c r="T253" s="54"/>
      <c r="U253" s="98"/>
    </row>
    <row r="254" spans="1:21">
      <c r="A254" s="97"/>
      <c r="B254" s="369"/>
      <c r="C254" s="369"/>
      <c r="D254" s="369"/>
      <c r="E254" s="369"/>
      <c r="F254" s="369"/>
      <c r="G254" s="54"/>
      <c r="H254" s="370"/>
      <c r="I254" s="370"/>
      <c r="J254" s="370"/>
      <c r="K254" s="370"/>
      <c r="L254" s="370"/>
      <c r="M254" s="370"/>
      <c r="N254" s="370"/>
      <c r="O254" s="370"/>
      <c r="P254" s="370"/>
      <c r="Q254" s="370"/>
      <c r="R254" s="370"/>
      <c r="S254" s="370"/>
      <c r="T254" s="54"/>
      <c r="U254" s="98"/>
    </row>
    <row r="255" spans="1:21">
      <c r="A255" s="97"/>
      <c r="B255" s="369"/>
      <c r="C255" s="369"/>
      <c r="D255" s="369"/>
      <c r="E255" s="369"/>
      <c r="F255" s="369"/>
      <c r="G255" s="54"/>
      <c r="H255" s="370"/>
      <c r="I255" s="370"/>
      <c r="J255" s="370"/>
      <c r="K255" s="370"/>
      <c r="L255" s="370"/>
      <c r="M255" s="370"/>
      <c r="N255" s="370"/>
      <c r="O255" s="370"/>
      <c r="P255" s="370"/>
      <c r="Q255" s="370"/>
      <c r="R255" s="370"/>
      <c r="S255" s="370"/>
      <c r="T255" s="54"/>
      <c r="U255" s="98"/>
    </row>
    <row r="256" spans="1:21">
      <c r="A256" s="97"/>
      <c r="B256" s="369"/>
      <c r="C256" s="369"/>
      <c r="D256" s="369"/>
      <c r="E256" s="369"/>
      <c r="F256" s="369"/>
      <c r="G256" s="54"/>
      <c r="H256" s="370"/>
      <c r="I256" s="370"/>
      <c r="J256" s="370"/>
      <c r="K256" s="370"/>
      <c r="L256" s="370"/>
      <c r="M256" s="370"/>
      <c r="N256" s="370"/>
      <c r="O256" s="370"/>
      <c r="P256" s="370"/>
      <c r="Q256" s="370"/>
      <c r="R256" s="370"/>
      <c r="S256" s="370"/>
      <c r="T256" s="54"/>
      <c r="U256" s="98"/>
    </row>
    <row r="257" spans="1:21">
      <c r="A257" s="97"/>
      <c r="B257" s="65"/>
      <c r="C257" s="65"/>
      <c r="D257" s="65"/>
      <c r="E257" s="65"/>
      <c r="F257" s="65"/>
      <c r="G257" s="54"/>
      <c r="H257" s="370"/>
      <c r="I257" s="370"/>
      <c r="J257" s="370"/>
      <c r="K257" s="370"/>
      <c r="L257" s="370"/>
      <c r="M257" s="370"/>
      <c r="N257" s="370"/>
      <c r="O257" s="370"/>
      <c r="P257" s="370"/>
      <c r="Q257" s="370"/>
      <c r="R257" s="370"/>
      <c r="S257" s="370"/>
      <c r="T257" s="54"/>
      <c r="U257" s="98"/>
    </row>
    <row r="258" spans="1:21">
      <c r="A258" s="97"/>
      <c r="B258" s="65"/>
      <c r="C258" s="65"/>
      <c r="D258" s="65"/>
      <c r="E258" s="65"/>
      <c r="F258" s="65"/>
      <c r="G258" s="54"/>
      <c r="H258" s="370"/>
      <c r="I258" s="370"/>
      <c r="J258" s="370"/>
      <c r="K258" s="370"/>
      <c r="L258" s="370"/>
      <c r="M258" s="370"/>
      <c r="N258" s="370"/>
      <c r="O258" s="370"/>
      <c r="P258" s="370"/>
      <c r="Q258" s="370"/>
      <c r="R258" s="370"/>
      <c r="S258" s="370"/>
      <c r="T258" s="54"/>
      <c r="U258" s="98"/>
    </row>
    <row r="259" spans="1:21">
      <c r="A259" s="97"/>
      <c r="B259" s="65"/>
      <c r="C259" s="65"/>
      <c r="D259" s="65"/>
      <c r="E259" s="65"/>
      <c r="F259" s="65"/>
      <c r="G259" s="54"/>
      <c r="H259" s="370"/>
      <c r="I259" s="370"/>
      <c r="J259" s="370"/>
      <c r="K259" s="370"/>
      <c r="L259" s="370"/>
      <c r="M259" s="370"/>
      <c r="N259" s="370"/>
      <c r="O259" s="370"/>
      <c r="P259" s="370"/>
      <c r="Q259" s="370"/>
      <c r="R259" s="370"/>
      <c r="S259" s="370"/>
      <c r="T259" s="54"/>
      <c r="U259" s="98"/>
    </row>
    <row r="260" spans="1:21">
      <c r="A260" s="97"/>
      <c r="B260" s="65"/>
      <c r="C260" s="65"/>
      <c r="D260" s="65"/>
      <c r="E260" s="65"/>
      <c r="F260" s="65"/>
      <c r="G260" s="54"/>
      <c r="H260" s="370"/>
      <c r="I260" s="370"/>
      <c r="J260" s="370"/>
      <c r="K260" s="370"/>
      <c r="L260" s="370"/>
      <c r="M260" s="370"/>
      <c r="N260" s="370"/>
      <c r="O260" s="370"/>
      <c r="P260" s="370"/>
      <c r="Q260" s="370"/>
      <c r="R260" s="370"/>
      <c r="S260" s="370"/>
      <c r="T260" s="54"/>
      <c r="U260" s="98"/>
    </row>
    <row r="261" spans="1:21">
      <c r="A261" s="97"/>
      <c r="B261" s="65"/>
      <c r="C261" s="65"/>
      <c r="D261" s="65"/>
      <c r="E261" s="65"/>
      <c r="F261" s="65"/>
      <c r="G261" s="54"/>
      <c r="H261" s="370"/>
      <c r="I261" s="370"/>
      <c r="J261" s="370"/>
      <c r="K261" s="370"/>
      <c r="L261" s="370"/>
      <c r="M261" s="370"/>
      <c r="N261" s="370"/>
      <c r="O261" s="370"/>
      <c r="P261" s="370"/>
      <c r="Q261" s="370"/>
      <c r="R261" s="370"/>
      <c r="S261" s="370"/>
      <c r="T261" s="54"/>
      <c r="U261" s="98"/>
    </row>
    <row r="262" spans="1:21">
      <c r="A262" s="97"/>
      <c r="B262" s="65"/>
      <c r="C262" s="65"/>
      <c r="D262" s="65"/>
      <c r="E262" s="65"/>
      <c r="F262" s="65"/>
      <c r="G262" s="54"/>
      <c r="H262" s="370"/>
      <c r="I262" s="370"/>
      <c r="J262" s="370"/>
      <c r="K262" s="370"/>
      <c r="L262" s="370"/>
      <c r="M262" s="370"/>
      <c r="N262" s="370"/>
      <c r="O262" s="370"/>
      <c r="P262" s="370"/>
      <c r="Q262" s="370"/>
      <c r="R262" s="370"/>
      <c r="S262" s="370"/>
      <c r="T262" s="54"/>
      <c r="U262" s="98"/>
    </row>
    <row r="263" spans="1:21">
      <c r="A263" s="97"/>
      <c r="B263" s="65"/>
      <c r="C263" s="65"/>
      <c r="D263" s="65"/>
      <c r="E263" s="65"/>
      <c r="F263" s="65"/>
      <c r="G263" s="54"/>
      <c r="H263" s="370"/>
      <c r="I263" s="370"/>
      <c r="J263" s="370"/>
      <c r="K263" s="370"/>
      <c r="L263" s="370"/>
      <c r="M263" s="370"/>
      <c r="N263" s="370"/>
      <c r="O263" s="370"/>
      <c r="P263" s="370"/>
      <c r="Q263" s="370"/>
      <c r="R263" s="370"/>
      <c r="S263" s="370"/>
      <c r="T263" s="54"/>
      <c r="U263" s="98"/>
    </row>
    <row r="264" spans="1:21">
      <c r="A264" s="97"/>
      <c r="B264" s="65"/>
      <c r="C264" s="65"/>
      <c r="D264" s="65"/>
      <c r="E264" s="65"/>
      <c r="F264" s="65"/>
      <c r="G264" s="54"/>
      <c r="H264" s="370"/>
      <c r="I264" s="370"/>
      <c r="J264" s="370"/>
      <c r="K264" s="370"/>
      <c r="L264" s="370"/>
      <c r="M264" s="370"/>
      <c r="N264" s="370"/>
      <c r="O264" s="370"/>
      <c r="P264" s="370"/>
      <c r="Q264" s="370"/>
      <c r="R264" s="370"/>
      <c r="S264" s="370"/>
      <c r="T264" s="54"/>
      <c r="U264" s="98"/>
    </row>
    <row r="265" spans="1:21">
      <c r="A265" s="97"/>
      <c r="B265" s="65"/>
      <c r="C265" s="65"/>
      <c r="D265" s="65"/>
      <c r="E265" s="65"/>
      <c r="F265" s="65"/>
      <c r="G265" s="54"/>
      <c r="H265" s="370"/>
      <c r="I265" s="370"/>
      <c r="J265" s="370"/>
      <c r="K265" s="370"/>
      <c r="L265" s="370"/>
      <c r="M265" s="370"/>
      <c r="N265" s="370"/>
      <c r="O265" s="370"/>
      <c r="P265" s="370"/>
      <c r="Q265" s="370"/>
      <c r="R265" s="370"/>
      <c r="S265" s="370"/>
      <c r="T265" s="54"/>
      <c r="U265" s="98"/>
    </row>
    <row r="266" spans="1:21" ht="16.5" thickBot="1">
      <c r="A266" s="99"/>
      <c r="B266" s="100"/>
      <c r="C266" s="100"/>
      <c r="D266" s="100"/>
      <c r="E266" s="100"/>
      <c r="F266" s="100"/>
      <c r="G266" s="100"/>
      <c r="H266" s="100"/>
      <c r="I266" s="100"/>
      <c r="J266" s="100"/>
      <c r="K266" s="100"/>
      <c r="L266" s="100"/>
      <c r="M266" s="100"/>
      <c r="N266" s="100"/>
      <c r="O266" s="100"/>
      <c r="P266" s="100"/>
      <c r="Q266" s="100"/>
      <c r="R266" s="100"/>
      <c r="S266" s="100"/>
      <c r="T266" s="100"/>
      <c r="U266" s="101"/>
    </row>
    <row r="267" spans="1:21" ht="16.5" thickBot="1">
      <c r="A267" s="54"/>
      <c r="B267" s="54"/>
      <c r="C267" s="54"/>
      <c r="D267" s="54"/>
      <c r="E267" s="54"/>
      <c r="F267" s="54"/>
      <c r="G267" s="54"/>
      <c r="H267" s="54"/>
      <c r="I267" s="54"/>
      <c r="J267" s="54"/>
      <c r="K267" s="54"/>
      <c r="L267" s="54"/>
      <c r="M267" s="54"/>
      <c r="N267" s="54"/>
      <c r="O267" s="54"/>
      <c r="P267" s="54"/>
      <c r="Q267" s="54"/>
      <c r="R267" s="54"/>
      <c r="S267" s="54"/>
      <c r="T267" s="54"/>
    </row>
    <row r="268" spans="1:21">
      <c r="A268" s="94"/>
      <c r="B268" s="95"/>
      <c r="C268" s="95"/>
      <c r="D268" s="95"/>
      <c r="E268" s="95"/>
      <c r="F268" s="95"/>
      <c r="G268" s="95"/>
      <c r="H268" s="95"/>
      <c r="I268" s="95"/>
      <c r="J268" s="95"/>
      <c r="K268" s="95"/>
      <c r="L268" s="95"/>
      <c r="M268" s="95"/>
      <c r="N268" s="95"/>
      <c r="O268" s="95"/>
      <c r="P268" s="95"/>
      <c r="Q268" s="95"/>
      <c r="R268" s="95"/>
      <c r="S268" s="95"/>
      <c r="T268" s="95"/>
      <c r="U268" s="96"/>
    </row>
    <row r="269" spans="1:21">
      <c r="A269" s="97"/>
      <c r="B269" s="54"/>
      <c r="C269" s="54"/>
      <c r="D269" s="54"/>
      <c r="E269" s="54"/>
      <c r="F269" s="54"/>
      <c r="G269" s="54"/>
      <c r="H269" s="370" t="s">
        <v>227</v>
      </c>
      <c r="I269" s="370"/>
      <c r="J269" s="370"/>
      <c r="K269" s="370"/>
      <c r="L269" s="370"/>
      <c r="M269" s="370"/>
      <c r="N269" s="370"/>
      <c r="O269" s="370"/>
      <c r="P269" s="370"/>
      <c r="Q269" s="370"/>
      <c r="R269" s="370"/>
      <c r="S269" s="370"/>
      <c r="T269" s="54"/>
      <c r="U269" s="98"/>
    </row>
    <row r="270" spans="1:21">
      <c r="A270" s="97"/>
      <c r="B270" s="54"/>
      <c r="C270" s="54"/>
      <c r="D270" s="54"/>
      <c r="E270" s="54"/>
      <c r="F270" s="54"/>
      <c r="G270" s="54"/>
      <c r="H270" s="370"/>
      <c r="I270" s="370"/>
      <c r="J270" s="370"/>
      <c r="K270" s="370"/>
      <c r="L270" s="370"/>
      <c r="M270" s="370"/>
      <c r="N270" s="370"/>
      <c r="O270" s="370"/>
      <c r="P270" s="370"/>
      <c r="Q270" s="370"/>
      <c r="R270" s="370"/>
      <c r="S270" s="370"/>
      <c r="T270" s="54"/>
      <c r="U270" s="98"/>
    </row>
    <row r="271" spans="1:21">
      <c r="A271" s="97"/>
      <c r="B271" s="54"/>
      <c r="C271" s="54"/>
      <c r="D271" s="54"/>
      <c r="E271" s="54"/>
      <c r="F271" s="54"/>
      <c r="G271" s="54"/>
      <c r="H271" s="370"/>
      <c r="I271" s="370"/>
      <c r="J271" s="370"/>
      <c r="K271" s="370"/>
      <c r="L271" s="370"/>
      <c r="M271" s="370"/>
      <c r="N271" s="370"/>
      <c r="O271" s="370"/>
      <c r="P271" s="370"/>
      <c r="Q271" s="370"/>
      <c r="R271" s="370"/>
      <c r="S271" s="370"/>
      <c r="T271" s="54"/>
      <c r="U271" s="98"/>
    </row>
    <row r="272" spans="1:21">
      <c r="A272" s="97"/>
      <c r="B272" s="54"/>
      <c r="C272" s="54"/>
      <c r="D272" s="54"/>
      <c r="E272" s="54"/>
      <c r="F272" s="54"/>
      <c r="G272" s="54"/>
      <c r="H272" s="370"/>
      <c r="I272" s="370"/>
      <c r="J272" s="370"/>
      <c r="K272" s="370"/>
      <c r="L272" s="370"/>
      <c r="M272" s="370"/>
      <c r="N272" s="370"/>
      <c r="O272" s="370"/>
      <c r="P272" s="370"/>
      <c r="Q272" s="370"/>
      <c r="R272" s="370"/>
      <c r="S272" s="370"/>
      <c r="T272" s="54"/>
      <c r="U272" s="98"/>
    </row>
    <row r="273" spans="1:21">
      <c r="A273" s="97"/>
      <c r="B273" s="54"/>
      <c r="C273" s="54"/>
      <c r="D273" s="54"/>
      <c r="E273" s="54"/>
      <c r="F273" s="54"/>
      <c r="G273" s="54"/>
      <c r="H273" s="370"/>
      <c r="I273" s="370"/>
      <c r="J273" s="370"/>
      <c r="K273" s="370"/>
      <c r="L273" s="370"/>
      <c r="M273" s="370"/>
      <c r="N273" s="370"/>
      <c r="O273" s="370"/>
      <c r="P273" s="370"/>
      <c r="Q273" s="370"/>
      <c r="R273" s="370"/>
      <c r="S273" s="370"/>
      <c r="T273" s="54"/>
      <c r="U273" s="98"/>
    </row>
    <row r="274" spans="1:21">
      <c r="A274" s="97"/>
      <c r="B274" s="54"/>
      <c r="C274" s="54"/>
      <c r="D274" s="54"/>
      <c r="E274" s="54"/>
      <c r="F274" s="54"/>
      <c r="G274" s="54"/>
      <c r="H274" s="370"/>
      <c r="I274" s="370"/>
      <c r="J274" s="370"/>
      <c r="K274" s="370"/>
      <c r="L274" s="370"/>
      <c r="M274" s="370"/>
      <c r="N274" s="370"/>
      <c r="O274" s="370"/>
      <c r="P274" s="370"/>
      <c r="Q274" s="370"/>
      <c r="R274" s="370"/>
      <c r="S274" s="370"/>
      <c r="T274" s="54"/>
      <c r="U274" s="98"/>
    </row>
    <row r="275" spans="1:21">
      <c r="A275" s="97"/>
      <c r="B275" s="54"/>
      <c r="C275" s="54"/>
      <c r="D275" s="54"/>
      <c r="E275" s="54"/>
      <c r="F275" s="54"/>
      <c r="G275" s="54"/>
      <c r="H275" s="370"/>
      <c r="I275" s="370"/>
      <c r="J275" s="370"/>
      <c r="K275" s="370"/>
      <c r="L275" s="370"/>
      <c r="M275" s="370"/>
      <c r="N275" s="370"/>
      <c r="O275" s="370"/>
      <c r="P275" s="370"/>
      <c r="Q275" s="370"/>
      <c r="R275" s="370"/>
      <c r="S275" s="370"/>
      <c r="T275" s="54"/>
      <c r="U275" s="98"/>
    </row>
    <row r="276" spans="1:21">
      <c r="A276" s="97"/>
      <c r="B276" s="368" t="s">
        <v>228</v>
      </c>
      <c r="C276" s="368"/>
      <c r="D276" s="368"/>
      <c r="E276" s="368"/>
      <c r="F276" s="368"/>
      <c r="G276" s="54"/>
      <c r="H276" s="370"/>
      <c r="I276" s="370"/>
      <c r="J276" s="370"/>
      <c r="K276" s="370"/>
      <c r="L276" s="370"/>
      <c r="M276" s="370"/>
      <c r="N276" s="370"/>
      <c r="O276" s="370"/>
      <c r="P276" s="370"/>
      <c r="Q276" s="370"/>
      <c r="R276" s="370"/>
      <c r="S276" s="370"/>
      <c r="T276" s="54"/>
      <c r="U276" s="98"/>
    </row>
    <row r="277" spans="1:21">
      <c r="A277" s="97"/>
      <c r="B277" s="368"/>
      <c r="C277" s="368"/>
      <c r="D277" s="368"/>
      <c r="E277" s="368"/>
      <c r="F277" s="368"/>
      <c r="G277" s="54"/>
      <c r="H277" s="370"/>
      <c r="I277" s="370"/>
      <c r="J277" s="370"/>
      <c r="K277" s="370"/>
      <c r="L277" s="370"/>
      <c r="M277" s="370"/>
      <c r="N277" s="370"/>
      <c r="O277" s="370"/>
      <c r="P277" s="370"/>
      <c r="Q277" s="370"/>
      <c r="R277" s="370"/>
      <c r="S277" s="370"/>
      <c r="T277" s="54"/>
      <c r="U277" s="98"/>
    </row>
    <row r="278" spans="1:21">
      <c r="A278" s="97"/>
      <c r="B278" s="368"/>
      <c r="C278" s="368"/>
      <c r="D278" s="368"/>
      <c r="E278" s="368"/>
      <c r="F278" s="368"/>
      <c r="G278" s="54"/>
      <c r="H278" s="370"/>
      <c r="I278" s="370"/>
      <c r="J278" s="370"/>
      <c r="K278" s="370"/>
      <c r="L278" s="370"/>
      <c r="M278" s="370"/>
      <c r="N278" s="370"/>
      <c r="O278" s="370"/>
      <c r="P278" s="370"/>
      <c r="Q278" s="370"/>
      <c r="R278" s="370"/>
      <c r="S278" s="370"/>
      <c r="T278" s="54"/>
      <c r="U278" s="98"/>
    </row>
    <row r="279" spans="1:21">
      <c r="A279" s="97"/>
      <c r="B279" s="368"/>
      <c r="C279" s="368"/>
      <c r="D279" s="368"/>
      <c r="E279" s="368"/>
      <c r="F279" s="368"/>
      <c r="G279" s="54"/>
      <c r="H279" s="370"/>
      <c r="I279" s="370"/>
      <c r="J279" s="370"/>
      <c r="K279" s="370"/>
      <c r="L279" s="370"/>
      <c r="M279" s="370"/>
      <c r="N279" s="370"/>
      <c r="O279" s="370"/>
      <c r="P279" s="370"/>
      <c r="Q279" s="370"/>
      <c r="R279" s="370"/>
      <c r="S279" s="370"/>
      <c r="T279" s="54"/>
      <c r="U279" s="98"/>
    </row>
    <row r="280" spans="1:21">
      <c r="A280" s="97"/>
      <c r="B280" s="368"/>
      <c r="C280" s="368"/>
      <c r="D280" s="368"/>
      <c r="E280" s="368"/>
      <c r="F280" s="368"/>
      <c r="G280" s="54"/>
      <c r="H280" s="370"/>
      <c r="I280" s="370"/>
      <c r="J280" s="370"/>
      <c r="K280" s="370"/>
      <c r="L280" s="370"/>
      <c r="M280" s="370"/>
      <c r="N280" s="370"/>
      <c r="O280" s="370"/>
      <c r="P280" s="370"/>
      <c r="Q280" s="370"/>
      <c r="R280" s="370"/>
      <c r="S280" s="370"/>
      <c r="T280" s="54"/>
      <c r="U280" s="98"/>
    </row>
    <row r="281" spans="1:21">
      <c r="A281" s="97"/>
      <c r="B281" s="368"/>
      <c r="C281" s="368"/>
      <c r="D281" s="368"/>
      <c r="E281" s="368"/>
      <c r="F281" s="368"/>
      <c r="G281" s="54"/>
      <c r="H281" s="370"/>
      <c r="I281" s="370"/>
      <c r="J281" s="370"/>
      <c r="K281" s="370"/>
      <c r="L281" s="370"/>
      <c r="M281" s="370"/>
      <c r="N281" s="370"/>
      <c r="O281" s="370"/>
      <c r="P281" s="370"/>
      <c r="Q281" s="370"/>
      <c r="R281" s="370"/>
      <c r="S281" s="370"/>
      <c r="T281" s="54"/>
      <c r="U281" s="98"/>
    </row>
    <row r="282" spans="1:21">
      <c r="A282" s="97"/>
      <c r="B282" s="368"/>
      <c r="C282" s="368"/>
      <c r="D282" s="368"/>
      <c r="E282" s="368"/>
      <c r="F282" s="368"/>
      <c r="G282" s="54"/>
      <c r="H282" s="370"/>
      <c r="I282" s="370"/>
      <c r="J282" s="370"/>
      <c r="K282" s="370"/>
      <c r="L282" s="370"/>
      <c r="M282" s="370"/>
      <c r="N282" s="370"/>
      <c r="O282" s="370"/>
      <c r="P282" s="370"/>
      <c r="Q282" s="370"/>
      <c r="R282" s="370"/>
      <c r="S282" s="370"/>
      <c r="T282" s="54"/>
      <c r="U282" s="98"/>
    </row>
    <row r="283" spans="1:21">
      <c r="A283" s="97"/>
      <c r="B283" s="368"/>
      <c r="C283" s="368"/>
      <c r="D283" s="368"/>
      <c r="E283" s="368"/>
      <c r="F283" s="368"/>
      <c r="G283" s="54"/>
      <c r="H283" s="370"/>
      <c r="I283" s="370"/>
      <c r="J283" s="370"/>
      <c r="K283" s="370"/>
      <c r="L283" s="370"/>
      <c r="M283" s="370"/>
      <c r="N283" s="370"/>
      <c r="O283" s="370"/>
      <c r="P283" s="370"/>
      <c r="Q283" s="370"/>
      <c r="R283" s="370"/>
      <c r="S283" s="370"/>
      <c r="T283" s="54"/>
      <c r="U283" s="98"/>
    </row>
    <row r="284" spans="1:21">
      <c r="A284" s="97"/>
      <c r="B284" s="368"/>
      <c r="C284" s="368"/>
      <c r="D284" s="368"/>
      <c r="E284" s="368"/>
      <c r="F284" s="368"/>
      <c r="G284" s="54"/>
      <c r="H284" s="370"/>
      <c r="I284" s="370"/>
      <c r="J284" s="370"/>
      <c r="K284" s="370"/>
      <c r="L284" s="370"/>
      <c r="M284" s="370"/>
      <c r="N284" s="370"/>
      <c r="O284" s="370"/>
      <c r="P284" s="370"/>
      <c r="Q284" s="370"/>
      <c r="R284" s="370"/>
      <c r="S284" s="370"/>
      <c r="T284" s="54"/>
      <c r="U284" s="98"/>
    </row>
    <row r="285" spans="1:21">
      <c r="A285" s="97"/>
      <c r="B285" s="368"/>
      <c r="C285" s="368"/>
      <c r="D285" s="368"/>
      <c r="E285" s="368"/>
      <c r="F285" s="368"/>
      <c r="G285" s="54"/>
      <c r="H285" s="370"/>
      <c r="I285" s="370"/>
      <c r="J285" s="370"/>
      <c r="K285" s="370"/>
      <c r="L285" s="370"/>
      <c r="M285" s="370"/>
      <c r="N285" s="370"/>
      <c r="O285" s="370"/>
      <c r="P285" s="370"/>
      <c r="Q285" s="370"/>
      <c r="R285" s="370"/>
      <c r="S285" s="370"/>
      <c r="T285" s="54"/>
      <c r="U285" s="98"/>
    </row>
    <row r="286" spans="1:21">
      <c r="A286" s="97"/>
      <c r="B286" s="368"/>
      <c r="C286" s="368"/>
      <c r="D286" s="368"/>
      <c r="E286" s="368"/>
      <c r="F286" s="368"/>
      <c r="G286" s="54"/>
      <c r="H286" s="370"/>
      <c r="I286" s="370"/>
      <c r="J286" s="370"/>
      <c r="K286" s="370"/>
      <c r="L286" s="370"/>
      <c r="M286" s="370"/>
      <c r="N286" s="370"/>
      <c r="O286" s="370"/>
      <c r="P286" s="370"/>
      <c r="Q286" s="370"/>
      <c r="R286" s="370"/>
      <c r="S286" s="370"/>
      <c r="T286" s="54"/>
      <c r="U286" s="98"/>
    </row>
    <row r="287" spans="1:21">
      <c r="A287" s="97"/>
      <c r="B287" s="368"/>
      <c r="C287" s="368"/>
      <c r="D287" s="368"/>
      <c r="E287" s="368"/>
      <c r="F287" s="368"/>
      <c r="G287" s="54"/>
      <c r="H287" s="370"/>
      <c r="I287" s="370"/>
      <c r="J287" s="370"/>
      <c r="K287" s="370"/>
      <c r="L287" s="370"/>
      <c r="M287" s="370"/>
      <c r="N287" s="370"/>
      <c r="O287" s="370"/>
      <c r="P287" s="370"/>
      <c r="Q287" s="370"/>
      <c r="R287" s="370"/>
      <c r="S287" s="370"/>
      <c r="T287" s="54"/>
      <c r="U287" s="98"/>
    </row>
    <row r="288" spans="1:21" ht="16.5" thickBot="1">
      <c r="A288" s="99"/>
      <c r="B288" s="100"/>
      <c r="C288" s="100"/>
      <c r="D288" s="100"/>
      <c r="E288" s="100"/>
      <c r="F288" s="100"/>
      <c r="G288" s="100"/>
      <c r="H288" s="100"/>
      <c r="I288" s="100"/>
      <c r="J288" s="100"/>
      <c r="K288" s="100"/>
      <c r="L288" s="100"/>
      <c r="M288" s="100"/>
      <c r="N288" s="100"/>
      <c r="O288" s="100"/>
      <c r="P288" s="100"/>
      <c r="Q288" s="100"/>
      <c r="R288" s="100"/>
      <c r="S288" s="100"/>
      <c r="T288" s="100"/>
      <c r="U288" s="101"/>
    </row>
    <row r="289" spans="1:21" ht="16.5" thickBot="1">
      <c r="A289" s="54"/>
      <c r="B289" s="54"/>
      <c r="C289" s="54"/>
      <c r="D289" s="54"/>
      <c r="E289" s="54"/>
      <c r="F289" s="54"/>
      <c r="G289" s="54"/>
      <c r="H289" s="54"/>
      <c r="I289" s="54"/>
      <c r="J289" s="54"/>
      <c r="K289" s="54"/>
      <c r="L289" s="54"/>
      <c r="M289" s="54"/>
      <c r="N289" s="54"/>
      <c r="O289" s="54"/>
      <c r="P289" s="54"/>
      <c r="Q289" s="54"/>
      <c r="R289" s="54"/>
      <c r="S289" s="54"/>
      <c r="T289" s="54"/>
    </row>
    <row r="290" spans="1:21">
      <c r="A290" s="94"/>
      <c r="B290" s="95"/>
      <c r="C290" s="95"/>
      <c r="D290" s="95"/>
      <c r="E290" s="95"/>
      <c r="F290" s="95"/>
      <c r="G290" s="95"/>
      <c r="H290" s="95"/>
      <c r="I290" s="95"/>
      <c r="J290" s="95"/>
      <c r="K290" s="95"/>
      <c r="L290" s="95"/>
      <c r="M290" s="95"/>
      <c r="N290" s="95"/>
      <c r="O290" s="95"/>
      <c r="P290" s="95"/>
      <c r="Q290" s="95"/>
      <c r="R290" s="95"/>
      <c r="S290" s="95"/>
      <c r="T290" s="95"/>
      <c r="U290" s="96"/>
    </row>
    <row r="291" spans="1:21">
      <c r="A291" s="97"/>
      <c r="B291" s="54"/>
      <c r="C291" s="54"/>
      <c r="D291" s="54"/>
      <c r="E291" s="54"/>
      <c r="F291" s="54"/>
      <c r="G291" s="54"/>
      <c r="H291" s="370" t="s">
        <v>229</v>
      </c>
      <c r="I291" s="370"/>
      <c r="J291" s="370"/>
      <c r="K291" s="370"/>
      <c r="L291" s="370"/>
      <c r="M291" s="370"/>
      <c r="N291" s="370"/>
      <c r="O291" s="370"/>
      <c r="P291" s="370"/>
      <c r="Q291" s="370"/>
      <c r="R291" s="370"/>
      <c r="S291" s="370"/>
      <c r="T291" s="54"/>
      <c r="U291" s="98"/>
    </row>
    <row r="292" spans="1:21">
      <c r="A292" s="97"/>
      <c r="B292" s="54"/>
      <c r="C292" s="54"/>
      <c r="D292" s="54"/>
      <c r="E292" s="54"/>
      <c r="F292" s="54"/>
      <c r="G292" s="54"/>
      <c r="H292" s="370"/>
      <c r="I292" s="370"/>
      <c r="J292" s="370"/>
      <c r="K292" s="370"/>
      <c r="L292" s="370"/>
      <c r="M292" s="370"/>
      <c r="N292" s="370"/>
      <c r="O292" s="370"/>
      <c r="P292" s="370"/>
      <c r="Q292" s="370"/>
      <c r="R292" s="370"/>
      <c r="S292" s="370"/>
      <c r="T292" s="54"/>
      <c r="U292" s="98"/>
    </row>
    <row r="293" spans="1:21">
      <c r="A293" s="97"/>
      <c r="B293" s="54"/>
      <c r="C293" s="54"/>
      <c r="D293" s="54"/>
      <c r="E293" s="54"/>
      <c r="F293" s="54"/>
      <c r="G293" s="54"/>
      <c r="H293" s="370"/>
      <c r="I293" s="370"/>
      <c r="J293" s="370"/>
      <c r="K293" s="370"/>
      <c r="L293" s="370"/>
      <c r="M293" s="370"/>
      <c r="N293" s="370"/>
      <c r="O293" s="370"/>
      <c r="P293" s="370"/>
      <c r="Q293" s="370"/>
      <c r="R293" s="370"/>
      <c r="S293" s="370"/>
      <c r="T293" s="54"/>
      <c r="U293" s="98"/>
    </row>
    <row r="294" spans="1:21">
      <c r="A294" s="97"/>
      <c r="B294" s="54"/>
      <c r="C294" s="54"/>
      <c r="D294" s="54"/>
      <c r="E294" s="54"/>
      <c r="F294" s="54"/>
      <c r="G294" s="54"/>
      <c r="H294" s="370"/>
      <c r="I294" s="370"/>
      <c r="J294" s="370"/>
      <c r="K294" s="370"/>
      <c r="L294" s="370"/>
      <c r="M294" s="370"/>
      <c r="N294" s="370"/>
      <c r="O294" s="370"/>
      <c r="P294" s="370"/>
      <c r="Q294" s="370"/>
      <c r="R294" s="370"/>
      <c r="S294" s="370"/>
      <c r="T294" s="54"/>
      <c r="U294" s="98"/>
    </row>
    <row r="295" spans="1:21">
      <c r="A295" s="97"/>
      <c r="B295" s="54"/>
      <c r="C295" s="54"/>
      <c r="D295" s="54"/>
      <c r="E295" s="54"/>
      <c r="F295" s="54"/>
      <c r="G295" s="54"/>
      <c r="H295" s="370"/>
      <c r="I295" s="370"/>
      <c r="J295" s="370"/>
      <c r="K295" s="370"/>
      <c r="L295" s="370"/>
      <c r="M295" s="370"/>
      <c r="N295" s="370"/>
      <c r="O295" s="370"/>
      <c r="P295" s="370"/>
      <c r="Q295" s="370"/>
      <c r="R295" s="370"/>
      <c r="S295" s="370"/>
      <c r="T295" s="54"/>
      <c r="U295" s="98"/>
    </row>
    <row r="296" spans="1:21">
      <c r="A296" s="97"/>
      <c r="B296" s="54"/>
      <c r="C296" s="54"/>
      <c r="D296" s="54"/>
      <c r="E296" s="54"/>
      <c r="F296" s="54"/>
      <c r="G296" s="54"/>
      <c r="H296" s="370"/>
      <c r="I296" s="370"/>
      <c r="J296" s="370"/>
      <c r="K296" s="370"/>
      <c r="L296" s="370"/>
      <c r="M296" s="370"/>
      <c r="N296" s="370"/>
      <c r="O296" s="370"/>
      <c r="P296" s="370"/>
      <c r="Q296" s="370"/>
      <c r="R296" s="370"/>
      <c r="S296" s="370"/>
      <c r="T296" s="54"/>
      <c r="U296" s="98"/>
    </row>
    <row r="297" spans="1:21">
      <c r="A297" s="97"/>
      <c r="B297" s="54"/>
      <c r="C297" s="54"/>
      <c r="D297" s="54"/>
      <c r="E297" s="54"/>
      <c r="F297" s="54"/>
      <c r="G297" s="54"/>
      <c r="H297" s="370"/>
      <c r="I297" s="370"/>
      <c r="J297" s="370"/>
      <c r="K297" s="370"/>
      <c r="L297" s="370"/>
      <c r="M297" s="370"/>
      <c r="N297" s="370"/>
      <c r="O297" s="370"/>
      <c r="P297" s="370"/>
      <c r="Q297" s="370"/>
      <c r="R297" s="370"/>
      <c r="S297" s="370"/>
      <c r="T297" s="54"/>
      <c r="U297" s="98"/>
    </row>
    <row r="298" spans="1:21">
      <c r="A298" s="97"/>
      <c r="B298" s="368" t="s">
        <v>230</v>
      </c>
      <c r="C298" s="369"/>
      <c r="D298" s="369"/>
      <c r="E298" s="369"/>
      <c r="F298" s="369"/>
      <c r="G298" s="54"/>
      <c r="H298" s="370"/>
      <c r="I298" s="370"/>
      <c r="J298" s="370"/>
      <c r="K298" s="370"/>
      <c r="L298" s="370"/>
      <c r="M298" s="370"/>
      <c r="N298" s="370"/>
      <c r="O298" s="370"/>
      <c r="P298" s="370"/>
      <c r="Q298" s="370"/>
      <c r="R298" s="370"/>
      <c r="S298" s="370"/>
      <c r="T298" s="54"/>
      <c r="U298" s="98"/>
    </row>
    <row r="299" spans="1:21">
      <c r="A299" s="97"/>
      <c r="B299" s="369"/>
      <c r="C299" s="369"/>
      <c r="D299" s="369"/>
      <c r="E299" s="369"/>
      <c r="F299" s="369"/>
      <c r="G299" s="54"/>
      <c r="H299" s="370"/>
      <c r="I299" s="370"/>
      <c r="J299" s="370"/>
      <c r="K299" s="370"/>
      <c r="L299" s="370"/>
      <c r="M299" s="370"/>
      <c r="N299" s="370"/>
      <c r="O299" s="370"/>
      <c r="P299" s="370"/>
      <c r="Q299" s="370"/>
      <c r="R299" s="370"/>
      <c r="S299" s="370"/>
      <c r="T299" s="54"/>
      <c r="U299" s="98"/>
    </row>
    <row r="300" spans="1:21">
      <c r="A300" s="97"/>
      <c r="B300" s="369"/>
      <c r="C300" s="369"/>
      <c r="D300" s="369"/>
      <c r="E300" s="369"/>
      <c r="F300" s="369"/>
      <c r="G300" s="54"/>
      <c r="H300" s="370"/>
      <c r="I300" s="370"/>
      <c r="J300" s="370"/>
      <c r="K300" s="370"/>
      <c r="L300" s="370"/>
      <c r="M300" s="370"/>
      <c r="N300" s="370"/>
      <c r="O300" s="370"/>
      <c r="P300" s="370"/>
      <c r="Q300" s="370"/>
      <c r="R300" s="370"/>
      <c r="S300" s="370"/>
      <c r="T300" s="54"/>
      <c r="U300" s="98"/>
    </row>
    <row r="301" spans="1:21">
      <c r="A301" s="97"/>
      <c r="B301" s="369"/>
      <c r="C301" s="369"/>
      <c r="D301" s="369"/>
      <c r="E301" s="369"/>
      <c r="F301" s="369"/>
      <c r="G301" s="54"/>
      <c r="H301" s="370"/>
      <c r="I301" s="370"/>
      <c r="J301" s="370"/>
      <c r="K301" s="370"/>
      <c r="L301" s="370"/>
      <c r="M301" s="370"/>
      <c r="N301" s="370"/>
      <c r="O301" s="370"/>
      <c r="P301" s="370"/>
      <c r="Q301" s="370"/>
      <c r="R301" s="370"/>
      <c r="S301" s="370"/>
      <c r="T301" s="54"/>
      <c r="U301" s="98"/>
    </row>
    <row r="302" spans="1:21">
      <c r="A302" s="97"/>
      <c r="B302" s="369"/>
      <c r="C302" s="369"/>
      <c r="D302" s="369"/>
      <c r="E302" s="369"/>
      <c r="F302" s="369"/>
      <c r="G302" s="54"/>
      <c r="H302" s="370"/>
      <c r="I302" s="370"/>
      <c r="J302" s="370"/>
      <c r="K302" s="370"/>
      <c r="L302" s="370"/>
      <c r="M302" s="370"/>
      <c r="N302" s="370"/>
      <c r="O302" s="370"/>
      <c r="P302" s="370"/>
      <c r="Q302" s="370"/>
      <c r="R302" s="370"/>
      <c r="S302" s="370"/>
      <c r="T302" s="54"/>
      <c r="U302" s="98"/>
    </row>
    <row r="303" spans="1:21">
      <c r="A303" s="97"/>
      <c r="B303" s="369"/>
      <c r="C303" s="369"/>
      <c r="D303" s="369"/>
      <c r="E303" s="369"/>
      <c r="F303" s="369"/>
      <c r="G303" s="54"/>
      <c r="H303" s="370"/>
      <c r="I303" s="370"/>
      <c r="J303" s="370"/>
      <c r="K303" s="370"/>
      <c r="L303" s="370"/>
      <c r="M303" s="370"/>
      <c r="N303" s="370"/>
      <c r="O303" s="370"/>
      <c r="P303" s="370"/>
      <c r="Q303" s="370"/>
      <c r="R303" s="370"/>
      <c r="S303" s="370"/>
      <c r="T303" s="54"/>
      <c r="U303" s="98"/>
    </row>
    <row r="304" spans="1:21">
      <c r="A304" s="97"/>
      <c r="B304" s="369"/>
      <c r="C304" s="369"/>
      <c r="D304" s="369"/>
      <c r="E304" s="369"/>
      <c r="F304" s="369"/>
      <c r="G304" s="54"/>
      <c r="H304" s="370"/>
      <c r="I304" s="370"/>
      <c r="J304" s="370"/>
      <c r="K304" s="370"/>
      <c r="L304" s="370"/>
      <c r="M304" s="370"/>
      <c r="N304" s="370"/>
      <c r="O304" s="370"/>
      <c r="P304" s="370"/>
      <c r="Q304" s="370"/>
      <c r="R304" s="370"/>
      <c r="S304" s="370"/>
      <c r="T304" s="54"/>
      <c r="U304" s="98"/>
    </row>
    <row r="305" spans="1:21">
      <c r="A305" s="97"/>
      <c r="B305" s="369"/>
      <c r="C305" s="369"/>
      <c r="D305" s="369"/>
      <c r="E305" s="369"/>
      <c r="F305" s="369"/>
      <c r="G305" s="54"/>
      <c r="H305" s="370"/>
      <c r="I305" s="370"/>
      <c r="J305" s="370"/>
      <c r="K305" s="370"/>
      <c r="L305" s="370"/>
      <c r="M305" s="370"/>
      <c r="N305" s="370"/>
      <c r="O305" s="370"/>
      <c r="P305" s="370"/>
      <c r="Q305" s="370"/>
      <c r="R305" s="370"/>
      <c r="S305" s="370"/>
      <c r="T305" s="54"/>
      <c r="U305" s="98"/>
    </row>
    <row r="306" spans="1:21">
      <c r="A306" s="97"/>
      <c r="B306" s="369"/>
      <c r="C306" s="369"/>
      <c r="D306" s="369"/>
      <c r="E306" s="369"/>
      <c r="F306" s="369"/>
      <c r="G306" s="54"/>
      <c r="H306" s="370"/>
      <c r="I306" s="370"/>
      <c r="J306" s="370"/>
      <c r="K306" s="370"/>
      <c r="L306" s="370"/>
      <c r="M306" s="370"/>
      <c r="N306" s="370"/>
      <c r="O306" s="370"/>
      <c r="P306" s="370"/>
      <c r="Q306" s="370"/>
      <c r="R306" s="370"/>
      <c r="S306" s="370"/>
      <c r="T306" s="54"/>
      <c r="U306" s="98"/>
    </row>
    <row r="307" spans="1:21">
      <c r="A307" s="97"/>
      <c r="B307" s="369"/>
      <c r="C307" s="369"/>
      <c r="D307" s="369"/>
      <c r="E307" s="369"/>
      <c r="F307" s="369"/>
      <c r="G307" s="54"/>
      <c r="H307" s="370"/>
      <c r="I307" s="370"/>
      <c r="J307" s="370"/>
      <c r="K307" s="370"/>
      <c r="L307" s="370"/>
      <c r="M307" s="370"/>
      <c r="N307" s="370"/>
      <c r="O307" s="370"/>
      <c r="P307" s="370"/>
      <c r="Q307" s="370"/>
      <c r="R307" s="370"/>
      <c r="S307" s="370"/>
      <c r="T307" s="54"/>
      <c r="U307" s="98"/>
    </row>
    <row r="308" spans="1:21">
      <c r="A308" s="97"/>
      <c r="B308" s="369"/>
      <c r="C308" s="369"/>
      <c r="D308" s="369"/>
      <c r="E308" s="369"/>
      <c r="F308" s="369"/>
      <c r="G308" s="54"/>
      <c r="H308" s="370"/>
      <c r="I308" s="370"/>
      <c r="J308" s="370"/>
      <c r="K308" s="370"/>
      <c r="L308" s="370"/>
      <c r="M308" s="370"/>
      <c r="N308" s="370"/>
      <c r="O308" s="370"/>
      <c r="P308" s="370"/>
      <c r="Q308" s="370"/>
      <c r="R308" s="370"/>
      <c r="S308" s="370"/>
      <c r="T308" s="54"/>
      <c r="U308" s="98"/>
    </row>
    <row r="309" spans="1:21">
      <c r="A309" s="97"/>
      <c r="B309" s="65"/>
      <c r="C309" s="65"/>
      <c r="D309" s="65"/>
      <c r="E309" s="65"/>
      <c r="F309" s="65"/>
      <c r="G309" s="54"/>
      <c r="H309" s="370"/>
      <c r="I309" s="370"/>
      <c r="J309" s="370"/>
      <c r="K309" s="370"/>
      <c r="L309" s="370"/>
      <c r="M309" s="370"/>
      <c r="N309" s="370"/>
      <c r="O309" s="370"/>
      <c r="P309" s="370"/>
      <c r="Q309" s="370"/>
      <c r="R309" s="370"/>
      <c r="S309" s="370"/>
      <c r="T309" s="54"/>
      <c r="U309" s="98"/>
    </row>
    <row r="310" spans="1:21">
      <c r="A310" s="97"/>
      <c r="B310" s="65"/>
      <c r="C310" s="65"/>
      <c r="D310" s="65"/>
      <c r="E310" s="65"/>
      <c r="F310" s="65"/>
      <c r="G310" s="54"/>
      <c r="H310" s="370"/>
      <c r="I310" s="370"/>
      <c r="J310" s="370"/>
      <c r="K310" s="370"/>
      <c r="L310" s="370"/>
      <c r="M310" s="370"/>
      <c r="N310" s="370"/>
      <c r="O310" s="370"/>
      <c r="P310" s="370"/>
      <c r="Q310" s="370"/>
      <c r="R310" s="370"/>
      <c r="S310" s="370"/>
      <c r="T310" s="54"/>
      <c r="U310" s="98"/>
    </row>
    <row r="311" spans="1:21">
      <c r="A311" s="97"/>
      <c r="B311" s="65"/>
      <c r="C311" s="65"/>
      <c r="D311" s="65"/>
      <c r="E311" s="65"/>
      <c r="F311" s="65"/>
      <c r="G311" s="54"/>
      <c r="H311" s="370"/>
      <c r="I311" s="370"/>
      <c r="J311" s="370"/>
      <c r="K311" s="370"/>
      <c r="L311" s="370"/>
      <c r="M311" s="370"/>
      <c r="N311" s="370"/>
      <c r="O311" s="370"/>
      <c r="P311" s="370"/>
      <c r="Q311" s="370"/>
      <c r="R311" s="370"/>
      <c r="S311" s="370"/>
      <c r="T311" s="54"/>
      <c r="U311" s="98"/>
    </row>
    <row r="312" spans="1:21">
      <c r="A312" s="97"/>
      <c r="B312" s="65"/>
      <c r="C312" s="65"/>
      <c r="D312" s="65"/>
      <c r="E312" s="65"/>
      <c r="F312" s="65"/>
      <c r="G312" s="54"/>
      <c r="H312" s="370"/>
      <c r="I312" s="370"/>
      <c r="J312" s="370"/>
      <c r="K312" s="370"/>
      <c r="L312" s="370"/>
      <c r="M312" s="370"/>
      <c r="N312" s="370"/>
      <c r="O312" s="370"/>
      <c r="P312" s="370"/>
      <c r="Q312" s="370"/>
      <c r="R312" s="370"/>
      <c r="S312" s="370"/>
      <c r="T312" s="54"/>
      <c r="U312" s="98"/>
    </row>
    <row r="313" spans="1:21">
      <c r="A313" s="97"/>
      <c r="B313" s="65"/>
      <c r="C313" s="65"/>
      <c r="D313" s="65"/>
      <c r="E313" s="65"/>
      <c r="F313" s="65"/>
      <c r="G313" s="54"/>
      <c r="H313" s="370"/>
      <c r="I313" s="370"/>
      <c r="J313" s="370"/>
      <c r="K313" s="370"/>
      <c r="L313" s="370"/>
      <c r="M313" s="370"/>
      <c r="N313" s="370"/>
      <c r="O313" s="370"/>
      <c r="P313" s="370"/>
      <c r="Q313" s="370"/>
      <c r="R313" s="370"/>
      <c r="S313" s="370"/>
      <c r="T313" s="54"/>
      <c r="U313" s="98"/>
    </row>
    <row r="314" spans="1:21">
      <c r="A314" s="97"/>
      <c r="B314" s="65"/>
      <c r="C314" s="65"/>
      <c r="D314" s="65"/>
      <c r="E314" s="65"/>
      <c r="F314" s="65"/>
      <c r="G314" s="54"/>
      <c r="H314" s="370"/>
      <c r="I314" s="370"/>
      <c r="J314" s="370"/>
      <c r="K314" s="370"/>
      <c r="L314" s="370"/>
      <c r="M314" s="370"/>
      <c r="N314" s="370"/>
      <c r="O314" s="370"/>
      <c r="P314" s="370"/>
      <c r="Q314" s="370"/>
      <c r="R314" s="370"/>
      <c r="S314" s="370"/>
      <c r="T314" s="54"/>
      <c r="U314" s="98"/>
    </row>
    <row r="315" spans="1:21">
      <c r="A315" s="97"/>
      <c r="B315" s="65"/>
      <c r="C315" s="65"/>
      <c r="D315" s="65"/>
      <c r="E315" s="65"/>
      <c r="F315" s="65"/>
      <c r="G315" s="54"/>
      <c r="H315" s="370"/>
      <c r="I315" s="370"/>
      <c r="J315" s="370"/>
      <c r="K315" s="370"/>
      <c r="L315" s="370"/>
      <c r="M315" s="370"/>
      <c r="N315" s="370"/>
      <c r="O315" s="370"/>
      <c r="P315" s="370"/>
      <c r="Q315" s="370"/>
      <c r="R315" s="370"/>
      <c r="S315" s="370"/>
      <c r="T315" s="54"/>
      <c r="U315" s="98"/>
    </row>
    <row r="316" spans="1:21">
      <c r="A316" s="97"/>
      <c r="B316" s="65"/>
      <c r="C316" s="65"/>
      <c r="D316" s="65"/>
      <c r="E316" s="65"/>
      <c r="F316" s="65"/>
      <c r="G316" s="54"/>
      <c r="H316" s="370"/>
      <c r="I316" s="370"/>
      <c r="J316" s="370"/>
      <c r="K316" s="370"/>
      <c r="L316" s="370"/>
      <c r="M316" s="370"/>
      <c r="N316" s="370"/>
      <c r="O316" s="370"/>
      <c r="P316" s="370"/>
      <c r="Q316" s="370"/>
      <c r="R316" s="370"/>
      <c r="S316" s="370"/>
      <c r="T316" s="54"/>
      <c r="U316" s="98"/>
    </row>
    <row r="317" spans="1:21">
      <c r="A317" s="97"/>
      <c r="B317" s="65"/>
      <c r="C317" s="65"/>
      <c r="D317" s="65"/>
      <c r="E317" s="65"/>
      <c r="F317" s="65"/>
      <c r="G317" s="54"/>
      <c r="H317" s="370"/>
      <c r="I317" s="370"/>
      <c r="J317" s="370"/>
      <c r="K317" s="370"/>
      <c r="L317" s="370"/>
      <c r="M317" s="370"/>
      <c r="N317" s="370"/>
      <c r="O317" s="370"/>
      <c r="P317" s="370"/>
      <c r="Q317" s="370"/>
      <c r="R317" s="370"/>
      <c r="S317" s="370"/>
      <c r="T317" s="54"/>
      <c r="U317" s="98"/>
    </row>
    <row r="318" spans="1:21">
      <c r="A318" s="97"/>
      <c r="B318" s="65"/>
      <c r="C318" s="65"/>
      <c r="D318" s="65"/>
      <c r="E318" s="65"/>
      <c r="F318" s="65"/>
      <c r="G318" s="54"/>
      <c r="H318" s="370"/>
      <c r="I318" s="370"/>
      <c r="J318" s="370"/>
      <c r="K318" s="370"/>
      <c r="L318" s="370"/>
      <c r="M318" s="370"/>
      <c r="N318" s="370"/>
      <c r="O318" s="370"/>
      <c r="P318" s="370"/>
      <c r="Q318" s="370"/>
      <c r="R318" s="370"/>
      <c r="S318" s="370"/>
      <c r="T318" s="54"/>
      <c r="U318" s="98"/>
    </row>
    <row r="319" spans="1:21">
      <c r="A319" s="97"/>
      <c r="B319" s="65"/>
      <c r="C319" s="65"/>
      <c r="D319" s="65"/>
      <c r="E319" s="65"/>
      <c r="F319" s="65"/>
      <c r="G319" s="54"/>
      <c r="H319" s="370"/>
      <c r="I319" s="370"/>
      <c r="J319" s="370"/>
      <c r="K319" s="370"/>
      <c r="L319" s="370"/>
      <c r="M319" s="370"/>
      <c r="N319" s="370"/>
      <c r="O319" s="370"/>
      <c r="P319" s="370"/>
      <c r="Q319" s="370"/>
      <c r="R319" s="370"/>
      <c r="S319" s="370"/>
      <c r="T319" s="54"/>
      <c r="U319" s="98"/>
    </row>
    <row r="320" spans="1:21" ht="16.5" thickBot="1">
      <c r="A320" s="99"/>
      <c r="B320" s="100"/>
      <c r="C320" s="100"/>
      <c r="D320" s="100"/>
      <c r="E320" s="100"/>
      <c r="F320" s="100"/>
      <c r="G320" s="100"/>
      <c r="H320" s="100"/>
      <c r="I320" s="100"/>
      <c r="J320" s="100"/>
      <c r="K320" s="100"/>
      <c r="L320" s="100"/>
      <c r="M320" s="100"/>
      <c r="N320" s="100"/>
      <c r="O320" s="100"/>
      <c r="P320" s="100"/>
      <c r="Q320" s="100"/>
      <c r="R320" s="100"/>
      <c r="S320" s="100"/>
      <c r="T320" s="100"/>
      <c r="U320" s="101"/>
    </row>
    <row r="321" spans="1:21" ht="16.5" thickBot="1">
      <c r="A321" s="54"/>
      <c r="B321" s="54"/>
      <c r="C321" s="54"/>
      <c r="D321" s="54"/>
      <c r="E321" s="54"/>
      <c r="F321" s="54"/>
      <c r="G321" s="54"/>
      <c r="H321" s="54"/>
      <c r="I321" s="54"/>
      <c r="J321" s="54"/>
      <c r="K321" s="54"/>
      <c r="L321" s="54"/>
      <c r="M321" s="54"/>
      <c r="N321" s="54"/>
      <c r="O321" s="54"/>
      <c r="P321" s="54"/>
      <c r="Q321" s="54"/>
      <c r="R321" s="54"/>
      <c r="S321" s="54"/>
      <c r="T321" s="54"/>
    </row>
    <row r="322" spans="1:21">
      <c r="A322" s="94"/>
      <c r="B322" s="95"/>
      <c r="C322" s="95"/>
      <c r="D322" s="95"/>
      <c r="E322" s="95"/>
      <c r="F322" s="95"/>
      <c r="G322" s="95"/>
      <c r="H322" s="95"/>
      <c r="I322" s="95"/>
      <c r="J322" s="95"/>
      <c r="K322" s="95"/>
      <c r="L322" s="95"/>
      <c r="M322" s="95"/>
      <c r="N322" s="95"/>
      <c r="O322" s="95"/>
      <c r="P322" s="95"/>
      <c r="Q322" s="95"/>
      <c r="R322" s="95"/>
      <c r="S322" s="95"/>
      <c r="T322" s="95"/>
      <c r="U322" s="96"/>
    </row>
    <row r="323" spans="1:21">
      <c r="A323" s="97"/>
      <c r="B323" s="54"/>
      <c r="C323" s="54"/>
      <c r="D323" s="54"/>
      <c r="E323" s="54"/>
      <c r="F323" s="54"/>
      <c r="G323" s="54"/>
      <c r="H323" s="373" t="s">
        <v>231</v>
      </c>
      <c r="I323" s="373"/>
      <c r="J323" s="373"/>
      <c r="K323" s="373"/>
      <c r="L323" s="373"/>
      <c r="M323" s="373"/>
      <c r="N323" s="373"/>
      <c r="O323" s="373"/>
      <c r="P323" s="373"/>
      <c r="Q323" s="373"/>
      <c r="R323" s="373"/>
      <c r="S323" s="373"/>
      <c r="T323" s="54"/>
      <c r="U323" s="98"/>
    </row>
    <row r="324" spans="1:21">
      <c r="A324" s="97"/>
      <c r="B324" s="54"/>
      <c r="C324" s="54"/>
      <c r="D324" s="54"/>
      <c r="E324" s="54"/>
      <c r="F324" s="54"/>
      <c r="G324" s="54"/>
      <c r="H324" s="373"/>
      <c r="I324" s="373"/>
      <c r="J324" s="373"/>
      <c r="K324" s="373"/>
      <c r="L324" s="373"/>
      <c r="M324" s="373"/>
      <c r="N324" s="373"/>
      <c r="O324" s="373"/>
      <c r="P324" s="373"/>
      <c r="Q324" s="373"/>
      <c r="R324" s="373"/>
      <c r="S324" s="373"/>
      <c r="T324" s="54"/>
      <c r="U324" s="98"/>
    </row>
    <row r="325" spans="1:21">
      <c r="A325" s="97"/>
      <c r="B325" s="54"/>
      <c r="C325" s="54"/>
      <c r="D325" s="54"/>
      <c r="E325" s="54"/>
      <c r="F325" s="54"/>
      <c r="G325" s="54"/>
      <c r="H325" s="373"/>
      <c r="I325" s="373"/>
      <c r="J325" s="373"/>
      <c r="K325" s="373"/>
      <c r="L325" s="373"/>
      <c r="M325" s="373"/>
      <c r="N325" s="373"/>
      <c r="O325" s="373"/>
      <c r="P325" s="373"/>
      <c r="Q325" s="373"/>
      <c r="R325" s="373"/>
      <c r="S325" s="373"/>
      <c r="T325" s="54"/>
      <c r="U325" s="98"/>
    </row>
    <row r="326" spans="1:21">
      <c r="A326" s="97"/>
      <c r="B326" s="54"/>
      <c r="C326" s="54"/>
      <c r="D326" s="54"/>
      <c r="E326" s="54"/>
      <c r="F326" s="54"/>
      <c r="G326" s="54"/>
      <c r="H326" s="373"/>
      <c r="I326" s="373"/>
      <c r="J326" s="373"/>
      <c r="K326" s="373"/>
      <c r="L326" s="373"/>
      <c r="M326" s="373"/>
      <c r="N326" s="373"/>
      <c r="O326" s="373"/>
      <c r="P326" s="373"/>
      <c r="Q326" s="373"/>
      <c r="R326" s="373"/>
      <c r="S326" s="373"/>
      <c r="T326" s="54"/>
      <c r="U326" s="98"/>
    </row>
    <row r="327" spans="1:21">
      <c r="A327" s="97"/>
      <c r="B327" s="54"/>
      <c r="C327" s="54"/>
      <c r="D327" s="54"/>
      <c r="E327" s="54"/>
      <c r="F327" s="54"/>
      <c r="G327" s="54"/>
      <c r="H327" s="373"/>
      <c r="I327" s="373"/>
      <c r="J327" s="373"/>
      <c r="K327" s="373"/>
      <c r="L327" s="373"/>
      <c r="M327" s="373"/>
      <c r="N327" s="373"/>
      <c r="O327" s="373"/>
      <c r="P327" s="373"/>
      <c r="Q327" s="373"/>
      <c r="R327" s="373"/>
      <c r="S327" s="373"/>
      <c r="T327" s="54"/>
      <c r="U327" s="98"/>
    </row>
    <row r="328" spans="1:21">
      <c r="A328" s="97"/>
      <c r="B328" s="54"/>
      <c r="C328" s="54"/>
      <c r="D328" s="54"/>
      <c r="E328" s="54"/>
      <c r="F328" s="54"/>
      <c r="G328" s="54"/>
      <c r="H328" s="373"/>
      <c r="I328" s="373"/>
      <c r="J328" s="373"/>
      <c r="K328" s="373"/>
      <c r="L328" s="373"/>
      <c r="M328" s="373"/>
      <c r="N328" s="373"/>
      <c r="O328" s="373"/>
      <c r="P328" s="373"/>
      <c r="Q328" s="373"/>
      <c r="R328" s="373"/>
      <c r="S328" s="373"/>
      <c r="T328" s="54"/>
      <c r="U328" s="98"/>
    </row>
    <row r="329" spans="1:21">
      <c r="A329" s="97"/>
      <c r="B329" s="54"/>
      <c r="C329" s="54"/>
      <c r="D329" s="54"/>
      <c r="E329" s="54"/>
      <c r="F329" s="54"/>
      <c r="G329" s="54"/>
      <c r="H329" s="373"/>
      <c r="I329" s="373"/>
      <c r="J329" s="373"/>
      <c r="K329" s="373"/>
      <c r="L329" s="373"/>
      <c r="M329" s="373"/>
      <c r="N329" s="373"/>
      <c r="O329" s="373"/>
      <c r="P329" s="373"/>
      <c r="Q329" s="373"/>
      <c r="R329" s="373"/>
      <c r="S329" s="373"/>
      <c r="T329" s="54"/>
      <c r="U329" s="98"/>
    </row>
    <row r="330" spans="1:21">
      <c r="A330" s="97"/>
      <c r="B330" s="368" t="s">
        <v>232</v>
      </c>
      <c r="C330" s="369"/>
      <c r="D330" s="369"/>
      <c r="E330" s="369"/>
      <c r="F330" s="369"/>
      <c r="G330" s="54"/>
      <c r="H330" s="373"/>
      <c r="I330" s="373"/>
      <c r="J330" s="373"/>
      <c r="K330" s="373"/>
      <c r="L330" s="373"/>
      <c r="M330" s="373"/>
      <c r="N330" s="373"/>
      <c r="O330" s="373"/>
      <c r="P330" s="373"/>
      <c r="Q330" s="373"/>
      <c r="R330" s="373"/>
      <c r="S330" s="373"/>
      <c r="T330" s="54"/>
      <c r="U330" s="98"/>
    </row>
    <row r="331" spans="1:21">
      <c r="A331" s="97"/>
      <c r="B331" s="369"/>
      <c r="C331" s="369"/>
      <c r="D331" s="369"/>
      <c r="E331" s="369"/>
      <c r="F331" s="369"/>
      <c r="G331" s="54"/>
      <c r="H331" s="373"/>
      <c r="I331" s="373"/>
      <c r="J331" s="373"/>
      <c r="K331" s="373"/>
      <c r="L331" s="373"/>
      <c r="M331" s="373"/>
      <c r="N331" s="373"/>
      <c r="O331" s="373"/>
      <c r="P331" s="373"/>
      <c r="Q331" s="373"/>
      <c r="R331" s="373"/>
      <c r="S331" s="373"/>
      <c r="T331" s="54"/>
      <c r="U331" s="98"/>
    </row>
    <row r="332" spans="1:21">
      <c r="A332" s="97"/>
      <c r="B332" s="369"/>
      <c r="C332" s="369"/>
      <c r="D332" s="369"/>
      <c r="E332" s="369"/>
      <c r="F332" s="369"/>
      <c r="G332" s="54"/>
      <c r="H332" s="373"/>
      <c r="I332" s="373"/>
      <c r="J332" s="373"/>
      <c r="K332" s="373"/>
      <c r="L332" s="373"/>
      <c r="M332" s="373"/>
      <c r="N332" s="373"/>
      <c r="O332" s="373"/>
      <c r="P332" s="373"/>
      <c r="Q332" s="373"/>
      <c r="R332" s="373"/>
      <c r="S332" s="373"/>
      <c r="T332" s="54"/>
      <c r="U332" s="98"/>
    </row>
    <row r="333" spans="1:21">
      <c r="A333" s="97"/>
      <c r="B333" s="369"/>
      <c r="C333" s="369"/>
      <c r="D333" s="369"/>
      <c r="E333" s="369"/>
      <c r="F333" s="369"/>
      <c r="G333" s="54"/>
      <c r="H333" s="373"/>
      <c r="I333" s="373"/>
      <c r="J333" s="373"/>
      <c r="K333" s="373"/>
      <c r="L333" s="373"/>
      <c r="M333" s="373"/>
      <c r="N333" s="373"/>
      <c r="O333" s="373"/>
      <c r="P333" s="373"/>
      <c r="Q333" s="373"/>
      <c r="R333" s="373"/>
      <c r="S333" s="373"/>
      <c r="T333" s="54"/>
      <c r="U333" s="98"/>
    </row>
    <row r="334" spans="1:21">
      <c r="A334" s="97"/>
      <c r="B334" s="369"/>
      <c r="C334" s="369"/>
      <c r="D334" s="369"/>
      <c r="E334" s="369"/>
      <c r="F334" s="369"/>
      <c r="G334" s="54"/>
      <c r="H334" s="373"/>
      <c r="I334" s="373"/>
      <c r="J334" s="373"/>
      <c r="K334" s="373"/>
      <c r="L334" s="373"/>
      <c r="M334" s="373"/>
      <c r="N334" s="373"/>
      <c r="O334" s="373"/>
      <c r="P334" s="373"/>
      <c r="Q334" s="373"/>
      <c r="R334" s="373"/>
      <c r="S334" s="373"/>
      <c r="T334" s="54"/>
      <c r="U334" s="98"/>
    </row>
    <row r="335" spans="1:21">
      <c r="A335" s="97"/>
      <c r="B335" s="369"/>
      <c r="C335" s="369"/>
      <c r="D335" s="369"/>
      <c r="E335" s="369"/>
      <c r="F335" s="369"/>
      <c r="G335" s="54"/>
      <c r="H335" s="373"/>
      <c r="I335" s="373"/>
      <c r="J335" s="373"/>
      <c r="K335" s="373"/>
      <c r="L335" s="373"/>
      <c r="M335" s="373"/>
      <c r="N335" s="373"/>
      <c r="O335" s="373"/>
      <c r="P335" s="373"/>
      <c r="Q335" s="373"/>
      <c r="R335" s="373"/>
      <c r="S335" s="373"/>
      <c r="T335" s="54"/>
      <c r="U335" s="98"/>
    </row>
    <row r="336" spans="1:21">
      <c r="A336" s="97"/>
      <c r="B336" s="369"/>
      <c r="C336" s="369"/>
      <c r="D336" s="369"/>
      <c r="E336" s="369"/>
      <c r="F336" s="369"/>
      <c r="G336" s="54"/>
      <c r="H336" s="373"/>
      <c r="I336" s="373"/>
      <c r="J336" s="373"/>
      <c r="K336" s="373"/>
      <c r="L336" s="373"/>
      <c r="M336" s="373"/>
      <c r="N336" s="373"/>
      <c r="O336" s="373"/>
      <c r="P336" s="373"/>
      <c r="Q336" s="373"/>
      <c r="R336" s="373"/>
      <c r="S336" s="373"/>
      <c r="T336" s="54"/>
      <c r="U336" s="98"/>
    </row>
    <row r="337" spans="1:21">
      <c r="A337" s="97"/>
      <c r="B337" s="369"/>
      <c r="C337" s="369"/>
      <c r="D337" s="369"/>
      <c r="E337" s="369"/>
      <c r="F337" s="369"/>
      <c r="G337" s="54"/>
      <c r="H337" s="373"/>
      <c r="I337" s="373"/>
      <c r="J337" s="373"/>
      <c r="K337" s="373"/>
      <c r="L337" s="373"/>
      <c r="M337" s="373"/>
      <c r="N337" s="373"/>
      <c r="O337" s="373"/>
      <c r="P337" s="373"/>
      <c r="Q337" s="373"/>
      <c r="R337" s="373"/>
      <c r="S337" s="373"/>
      <c r="T337" s="54"/>
      <c r="U337" s="98"/>
    </row>
    <row r="338" spans="1:21">
      <c r="A338" s="97"/>
      <c r="B338" s="369"/>
      <c r="C338" s="369"/>
      <c r="D338" s="369"/>
      <c r="E338" s="369"/>
      <c r="F338" s="369"/>
      <c r="G338" s="54"/>
      <c r="H338" s="373"/>
      <c r="I338" s="373"/>
      <c r="J338" s="373"/>
      <c r="K338" s="373"/>
      <c r="L338" s="373"/>
      <c r="M338" s="373"/>
      <c r="N338" s="373"/>
      <c r="O338" s="373"/>
      <c r="P338" s="373"/>
      <c r="Q338" s="373"/>
      <c r="R338" s="373"/>
      <c r="S338" s="373"/>
      <c r="T338" s="54"/>
      <c r="U338" s="98"/>
    </row>
    <row r="339" spans="1:21">
      <c r="A339" s="97"/>
      <c r="B339" s="369"/>
      <c r="C339" s="369"/>
      <c r="D339" s="369"/>
      <c r="E339" s="369"/>
      <c r="F339" s="369"/>
      <c r="G339" s="54"/>
      <c r="H339" s="373"/>
      <c r="I339" s="373"/>
      <c r="J339" s="373"/>
      <c r="K339" s="373"/>
      <c r="L339" s="373"/>
      <c r="M339" s="373"/>
      <c r="N339" s="373"/>
      <c r="O339" s="373"/>
      <c r="P339" s="373"/>
      <c r="Q339" s="373"/>
      <c r="R339" s="373"/>
      <c r="S339" s="373"/>
      <c r="T339" s="54"/>
      <c r="U339" s="98"/>
    </row>
    <row r="340" spans="1:21">
      <c r="A340" s="97"/>
      <c r="B340" s="369"/>
      <c r="C340" s="369"/>
      <c r="D340" s="369"/>
      <c r="E340" s="369"/>
      <c r="F340" s="369"/>
      <c r="G340" s="54"/>
      <c r="H340" s="373"/>
      <c r="I340" s="373"/>
      <c r="J340" s="373"/>
      <c r="K340" s="373"/>
      <c r="L340" s="373"/>
      <c r="M340" s="373"/>
      <c r="N340" s="373"/>
      <c r="O340" s="373"/>
      <c r="P340" s="373"/>
      <c r="Q340" s="373"/>
      <c r="R340" s="373"/>
      <c r="S340" s="373"/>
      <c r="T340" s="54"/>
      <c r="U340" s="98"/>
    </row>
    <row r="341" spans="1:21">
      <c r="A341" s="97"/>
      <c r="B341" s="65"/>
      <c r="C341" s="65"/>
      <c r="D341" s="65"/>
      <c r="E341" s="65"/>
      <c r="F341" s="65"/>
      <c r="G341" s="54"/>
      <c r="H341" s="373"/>
      <c r="I341" s="373"/>
      <c r="J341" s="373"/>
      <c r="K341" s="373"/>
      <c r="L341" s="373"/>
      <c r="M341" s="373"/>
      <c r="N341" s="373"/>
      <c r="O341" s="373"/>
      <c r="P341" s="373"/>
      <c r="Q341" s="373"/>
      <c r="R341" s="373"/>
      <c r="S341" s="373"/>
      <c r="T341" s="54"/>
      <c r="U341" s="98"/>
    </row>
    <row r="342" spans="1:21">
      <c r="A342" s="97"/>
      <c r="B342" s="65"/>
      <c r="C342" s="65"/>
      <c r="D342" s="65"/>
      <c r="E342" s="65"/>
      <c r="F342" s="65"/>
      <c r="G342" s="54"/>
      <c r="H342" s="373"/>
      <c r="I342" s="373"/>
      <c r="J342" s="373"/>
      <c r="K342" s="373"/>
      <c r="L342" s="373"/>
      <c r="M342" s="373"/>
      <c r="N342" s="373"/>
      <c r="O342" s="373"/>
      <c r="P342" s="373"/>
      <c r="Q342" s="373"/>
      <c r="R342" s="373"/>
      <c r="S342" s="373"/>
      <c r="T342" s="54"/>
      <c r="U342" s="98"/>
    </row>
    <row r="343" spans="1:21" ht="16.5" thickBot="1">
      <c r="A343" s="99"/>
      <c r="B343" s="100"/>
      <c r="C343" s="100"/>
      <c r="D343" s="100"/>
      <c r="E343" s="100"/>
      <c r="F343" s="100"/>
      <c r="G343" s="100"/>
      <c r="H343" s="100"/>
      <c r="I343" s="100"/>
      <c r="J343" s="100"/>
      <c r="K343" s="100"/>
      <c r="L343" s="100"/>
      <c r="M343" s="100"/>
      <c r="N343" s="100"/>
      <c r="O343" s="100"/>
      <c r="P343" s="100"/>
      <c r="Q343" s="100"/>
      <c r="R343" s="100"/>
      <c r="S343" s="100"/>
      <c r="T343" s="100"/>
      <c r="U343" s="101"/>
    </row>
    <row r="344" spans="1:21" ht="16.5" thickBot="1">
      <c r="A344" s="54"/>
      <c r="B344" s="54"/>
      <c r="C344" s="54"/>
      <c r="D344" s="54"/>
      <c r="E344" s="54"/>
      <c r="F344" s="54"/>
      <c r="G344" s="54"/>
      <c r="H344" s="54"/>
      <c r="I344" s="54"/>
      <c r="J344" s="54"/>
      <c r="K344" s="54"/>
      <c r="L344" s="54"/>
      <c r="M344" s="54"/>
      <c r="N344" s="54"/>
      <c r="O344" s="54"/>
      <c r="P344" s="54"/>
      <c r="Q344" s="54"/>
      <c r="R344" s="54"/>
      <c r="S344" s="54"/>
      <c r="T344" s="54"/>
    </row>
    <row r="345" spans="1:21">
      <c r="A345" s="94"/>
      <c r="B345" s="95"/>
      <c r="C345" s="95"/>
      <c r="D345" s="95"/>
      <c r="E345" s="95"/>
      <c r="F345" s="95"/>
      <c r="G345" s="95"/>
      <c r="H345" s="95"/>
      <c r="I345" s="95"/>
      <c r="J345" s="95"/>
      <c r="K345" s="95"/>
      <c r="L345" s="95"/>
      <c r="M345" s="95"/>
      <c r="N345" s="95"/>
      <c r="O345" s="95"/>
      <c r="P345" s="95"/>
      <c r="Q345" s="95"/>
      <c r="R345" s="95"/>
      <c r="S345" s="95"/>
      <c r="T345" s="95"/>
      <c r="U345" s="96"/>
    </row>
    <row r="346" spans="1:21">
      <c r="A346" s="97"/>
      <c r="B346" s="54"/>
      <c r="C346" s="54"/>
      <c r="D346" s="54"/>
      <c r="E346" s="54"/>
      <c r="F346" s="54"/>
      <c r="G346" s="54"/>
      <c r="H346" s="373" t="s">
        <v>233</v>
      </c>
      <c r="I346" s="373"/>
      <c r="J346" s="373"/>
      <c r="K346" s="373"/>
      <c r="L346" s="373"/>
      <c r="M346" s="373"/>
      <c r="N346" s="373"/>
      <c r="O346" s="373"/>
      <c r="P346" s="373"/>
      <c r="Q346" s="373"/>
      <c r="R346" s="373"/>
      <c r="S346" s="373"/>
      <c r="T346" s="54"/>
      <c r="U346" s="98"/>
    </row>
    <row r="347" spans="1:21">
      <c r="A347" s="97"/>
      <c r="B347" s="54"/>
      <c r="C347" s="54"/>
      <c r="D347" s="54"/>
      <c r="E347" s="54"/>
      <c r="F347" s="54"/>
      <c r="G347" s="54"/>
      <c r="H347" s="373"/>
      <c r="I347" s="373"/>
      <c r="J347" s="373"/>
      <c r="K347" s="373"/>
      <c r="L347" s="373"/>
      <c r="M347" s="373"/>
      <c r="N347" s="373"/>
      <c r="O347" s="373"/>
      <c r="P347" s="373"/>
      <c r="Q347" s="373"/>
      <c r="R347" s="373"/>
      <c r="S347" s="373"/>
      <c r="T347" s="54"/>
      <c r="U347" s="98"/>
    </row>
    <row r="348" spans="1:21">
      <c r="A348" s="97"/>
      <c r="B348" s="54"/>
      <c r="C348" s="54"/>
      <c r="D348" s="54"/>
      <c r="E348" s="54"/>
      <c r="F348" s="54"/>
      <c r="G348" s="54"/>
      <c r="H348" s="373"/>
      <c r="I348" s="373"/>
      <c r="J348" s="373"/>
      <c r="K348" s="373"/>
      <c r="L348" s="373"/>
      <c r="M348" s="373"/>
      <c r="N348" s="373"/>
      <c r="O348" s="373"/>
      <c r="P348" s="373"/>
      <c r="Q348" s="373"/>
      <c r="R348" s="373"/>
      <c r="S348" s="373"/>
      <c r="T348" s="54"/>
      <c r="U348" s="98"/>
    </row>
    <row r="349" spans="1:21">
      <c r="A349" s="97"/>
      <c r="B349" s="54"/>
      <c r="C349" s="54"/>
      <c r="D349" s="54"/>
      <c r="E349" s="54"/>
      <c r="F349" s="54"/>
      <c r="G349" s="54"/>
      <c r="H349" s="373"/>
      <c r="I349" s="373"/>
      <c r="J349" s="373"/>
      <c r="K349" s="373"/>
      <c r="L349" s="373"/>
      <c r="M349" s="373"/>
      <c r="N349" s="373"/>
      <c r="O349" s="373"/>
      <c r="P349" s="373"/>
      <c r="Q349" s="373"/>
      <c r="R349" s="373"/>
      <c r="S349" s="373"/>
      <c r="T349" s="54"/>
      <c r="U349" s="98"/>
    </row>
    <row r="350" spans="1:21">
      <c r="A350" s="97"/>
      <c r="B350" s="54"/>
      <c r="C350" s="54"/>
      <c r="D350" s="54"/>
      <c r="E350" s="54"/>
      <c r="F350" s="54"/>
      <c r="G350" s="54"/>
      <c r="H350" s="373"/>
      <c r="I350" s="373"/>
      <c r="J350" s="373"/>
      <c r="K350" s="373"/>
      <c r="L350" s="373"/>
      <c r="M350" s="373"/>
      <c r="N350" s="373"/>
      <c r="O350" s="373"/>
      <c r="P350" s="373"/>
      <c r="Q350" s="373"/>
      <c r="R350" s="373"/>
      <c r="S350" s="373"/>
      <c r="T350" s="54"/>
      <c r="U350" s="98"/>
    </row>
    <row r="351" spans="1:21">
      <c r="A351" s="97"/>
      <c r="B351" s="54"/>
      <c r="C351" s="54"/>
      <c r="D351" s="54"/>
      <c r="E351" s="54"/>
      <c r="F351" s="54"/>
      <c r="G351" s="54"/>
      <c r="H351" s="373"/>
      <c r="I351" s="373"/>
      <c r="J351" s="373"/>
      <c r="K351" s="373"/>
      <c r="L351" s="373"/>
      <c r="M351" s="373"/>
      <c r="N351" s="373"/>
      <c r="O351" s="373"/>
      <c r="P351" s="373"/>
      <c r="Q351" s="373"/>
      <c r="R351" s="373"/>
      <c r="S351" s="373"/>
      <c r="T351" s="54"/>
      <c r="U351" s="98"/>
    </row>
    <row r="352" spans="1:21">
      <c r="A352" s="97"/>
      <c r="B352" s="54"/>
      <c r="C352" s="54"/>
      <c r="D352" s="54"/>
      <c r="E352" s="54"/>
      <c r="F352" s="54"/>
      <c r="G352" s="54"/>
      <c r="H352" s="373"/>
      <c r="I352" s="373"/>
      <c r="J352" s="373"/>
      <c r="K352" s="373"/>
      <c r="L352" s="373"/>
      <c r="M352" s="373"/>
      <c r="N352" s="373"/>
      <c r="O352" s="373"/>
      <c r="P352" s="373"/>
      <c r="Q352" s="373"/>
      <c r="R352" s="373"/>
      <c r="S352" s="373"/>
      <c r="T352" s="54"/>
      <c r="U352" s="98"/>
    </row>
    <row r="353" spans="1:21">
      <c r="A353" s="97"/>
      <c r="B353" s="368" t="s">
        <v>234</v>
      </c>
      <c r="C353" s="368"/>
      <c r="D353" s="368"/>
      <c r="E353" s="368"/>
      <c r="F353" s="368"/>
      <c r="G353" s="368"/>
      <c r="H353" s="373"/>
      <c r="I353" s="373"/>
      <c r="J353" s="373"/>
      <c r="K353" s="373"/>
      <c r="L353" s="373"/>
      <c r="M353" s="373"/>
      <c r="N353" s="373"/>
      <c r="O353" s="373"/>
      <c r="P353" s="373"/>
      <c r="Q353" s="373"/>
      <c r="R353" s="373"/>
      <c r="S353" s="373"/>
      <c r="T353" s="54"/>
      <c r="U353" s="98"/>
    </row>
    <row r="354" spans="1:21">
      <c r="A354" s="97"/>
      <c r="B354" s="368"/>
      <c r="C354" s="368"/>
      <c r="D354" s="368"/>
      <c r="E354" s="368"/>
      <c r="F354" s="368"/>
      <c r="G354" s="368"/>
      <c r="H354" s="373"/>
      <c r="I354" s="373"/>
      <c r="J354" s="373"/>
      <c r="K354" s="373"/>
      <c r="L354" s="373"/>
      <c r="M354" s="373"/>
      <c r="N354" s="373"/>
      <c r="O354" s="373"/>
      <c r="P354" s="373"/>
      <c r="Q354" s="373"/>
      <c r="R354" s="373"/>
      <c r="S354" s="373"/>
      <c r="T354" s="54"/>
      <c r="U354" s="98"/>
    </row>
    <row r="355" spans="1:21">
      <c r="A355" s="97"/>
      <c r="B355" s="368"/>
      <c r="C355" s="368"/>
      <c r="D355" s="368"/>
      <c r="E355" s="368"/>
      <c r="F355" s="368"/>
      <c r="G355" s="368"/>
      <c r="H355" s="373"/>
      <c r="I355" s="373"/>
      <c r="J355" s="373"/>
      <c r="K355" s="373"/>
      <c r="L355" s="373"/>
      <c r="M355" s="373"/>
      <c r="N355" s="373"/>
      <c r="O355" s="373"/>
      <c r="P355" s="373"/>
      <c r="Q355" s="373"/>
      <c r="R355" s="373"/>
      <c r="S355" s="373"/>
      <c r="T355" s="54"/>
      <c r="U355" s="98"/>
    </row>
    <row r="356" spans="1:21">
      <c r="A356" s="97"/>
      <c r="B356" s="368"/>
      <c r="C356" s="368"/>
      <c r="D356" s="368"/>
      <c r="E356" s="368"/>
      <c r="F356" s="368"/>
      <c r="G356" s="368"/>
      <c r="H356" s="373"/>
      <c r="I356" s="373"/>
      <c r="J356" s="373"/>
      <c r="K356" s="373"/>
      <c r="L356" s="373"/>
      <c r="M356" s="373"/>
      <c r="N356" s="373"/>
      <c r="O356" s="373"/>
      <c r="P356" s="373"/>
      <c r="Q356" s="373"/>
      <c r="R356" s="373"/>
      <c r="S356" s="373"/>
      <c r="T356" s="54"/>
      <c r="U356" s="98"/>
    </row>
    <row r="357" spans="1:21">
      <c r="A357" s="97"/>
      <c r="B357" s="368"/>
      <c r="C357" s="368"/>
      <c r="D357" s="368"/>
      <c r="E357" s="368"/>
      <c r="F357" s="368"/>
      <c r="G357" s="368"/>
      <c r="H357" s="373"/>
      <c r="I357" s="373"/>
      <c r="J357" s="373"/>
      <c r="K357" s="373"/>
      <c r="L357" s="373"/>
      <c r="M357" s="373"/>
      <c r="N357" s="373"/>
      <c r="O357" s="373"/>
      <c r="P357" s="373"/>
      <c r="Q357" s="373"/>
      <c r="R357" s="373"/>
      <c r="S357" s="373"/>
      <c r="T357" s="54"/>
      <c r="U357" s="98"/>
    </row>
    <row r="358" spans="1:21">
      <c r="A358" s="97"/>
      <c r="B358" s="368"/>
      <c r="C358" s="368"/>
      <c r="D358" s="368"/>
      <c r="E358" s="368"/>
      <c r="F358" s="368"/>
      <c r="G358" s="368"/>
      <c r="H358" s="373"/>
      <c r="I358" s="373"/>
      <c r="J358" s="373"/>
      <c r="K358" s="373"/>
      <c r="L358" s="373"/>
      <c r="M358" s="373"/>
      <c r="N358" s="373"/>
      <c r="O358" s="373"/>
      <c r="P358" s="373"/>
      <c r="Q358" s="373"/>
      <c r="R358" s="373"/>
      <c r="S358" s="373"/>
      <c r="T358" s="54"/>
      <c r="U358" s="98"/>
    </row>
    <row r="359" spans="1:21">
      <c r="A359" s="97"/>
      <c r="B359" s="368"/>
      <c r="C359" s="368"/>
      <c r="D359" s="368"/>
      <c r="E359" s="368"/>
      <c r="F359" s="368"/>
      <c r="G359" s="368"/>
      <c r="H359" s="373"/>
      <c r="I359" s="373"/>
      <c r="J359" s="373"/>
      <c r="K359" s="373"/>
      <c r="L359" s="373"/>
      <c r="M359" s="373"/>
      <c r="N359" s="373"/>
      <c r="O359" s="373"/>
      <c r="P359" s="373"/>
      <c r="Q359" s="373"/>
      <c r="R359" s="373"/>
      <c r="S359" s="373"/>
      <c r="T359" s="54"/>
      <c r="U359" s="98"/>
    </row>
    <row r="360" spans="1:21">
      <c r="A360" s="97"/>
      <c r="B360" s="368"/>
      <c r="C360" s="368"/>
      <c r="D360" s="368"/>
      <c r="E360" s="368"/>
      <c r="F360" s="368"/>
      <c r="G360" s="368"/>
      <c r="H360" s="373"/>
      <c r="I360" s="373"/>
      <c r="J360" s="373"/>
      <c r="K360" s="373"/>
      <c r="L360" s="373"/>
      <c r="M360" s="373"/>
      <c r="N360" s="373"/>
      <c r="O360" s="373"/>
      <c r="P360" s="373"/>
      <c r="Q360" s="373"/>
      <c r="R360" s="373"/>
      <c r="S360" s="373"/>
      <c r="T360" s="54"/>
      <c r="U360" s="98"/>
    </row>
    <row r="361" spans="1:21">
      <c r="A361" s="97"/>
      <c r="B361" s="368"/>
      <c r="C361" s="368"/>
      <c r="D361" s="368"/>
      <c r="E361" s="368"/>
      <c r="F361" s="368"/>
      <c r="G361" s="368"/>
      <c r="H361" s="373"/>
      <c r="I361" s="373"/>
      <c r="J361" s="373"/>
      <c r="K361" s="373"/>
      <c r="L361" s="373"/>
      <c r="M361" s="373"/>
      <c r="N361" s="373"/>
      <c r="O361" s="373"/>
      <c r="P361" s="373"/>
      <c r="Q361" s="373"/>
      <c r="R361" s="373"/>
      <c r="S361" s="373"/>
      <c r="T361" s="54"/>
      <c r="U361" s="98"/>
    </row>
    <row r="362" spans="1:21">
      <c r="A362" s="97"/>
      <c r="B362" s="368"/>
      <c r="C362" s="368"/>
      <c r="D362" s="368"/>
      <c r="E362" s="368"/>
      <c r="F362" s="368"/>
      <c r="G362" s="368"/>
      <c r="H362" s="373"/>
      <c r="I362" s="373"/>
      <c r="J362" s="373"/>
      <c r="K362" s="373"/>
      <c r="L362" s="373"/>
      <c r="M362" s="373"/>
      <c r="N362" s="373"/>
      <c r="O362" s="373"/>
      <c r="P362" s="373"/>
      <c r="Q362" s="373"/>
      <c r="R362" s="373"/>
      <c r="S362" s="373"/>
      <c r="T362" s="54"/>
      <c r="U362" s="98"/>
    </row>
    <row r="363" spans="1:21">
      <c r="A363" s="97"/>
      <c r="B363" s="368"/>
      <c r="C363" s="368"/>
      <c r="D363" s="368"/>
      <c r="E363" s="368"/>
      <c r="F363" s="368"/>
      <c r="G363" s="368"/>
      <c r="H363" s="373"/>
      <c r="I363" s="373"/>
      <c r="J363" s="373"/>
      <c r="K363" s="373"/>
      <c r="L363" s="373"/>
      <c r="M363" s="373"/>
      <c r="N363" s="373"/>
      <c r="O363" s="373"/>
      <c r="P363" s="373"/>
      <c r="Q363" s="373"/>
      <c r="R363" s="373"/>
      <c r="S363" s="373"/>
      <c r="T363" s="54"/>
      <c r="U363" s="98"/>
    </row>
    <row r="364" spans="1:21">
      <c r="A364" s="97"/>
      <c r="B364" s="65"/>
      <c r="C364" s="65"/>
      <c r="D364" s="65"/>
      <c r="E364" s="65"/>
      <c r="F364" s="65"/>
      <c r="G364" s="54"/>
      <c r="H364" s="373"/>
      <c r="I364" s="373"/>
      <c r="J364" s="373"/>
      <c r="K364" s="373"/>
      <c r="L364" s="373"/>
      <c r="M364" s="373"/>
      <c r="N364" s="373"/>
      <c r="O364" s="373"/>
      <c r="P364" s="373"/>
      <c r="Q364" s="373"/>
      <c r="R364" s="373"/>
      <c r="S364" s="373"/>
      <c r="T364" s="54"/>
      <c r="U364" s="98"/>
    </row>
    <row r="365" spans="1:21">
      <c r="A365" s="97"/>
      <c r="B365" s="65"/>
      <c r="C365" s="65"/>
      <c r="D365" s="65"/>
      <c r="E365" s="65"/>
      <c r="F365" s="65"/>
      <c r="G365" s="54"/>
      <c r="H365" s="373"/>
      <c r="I365" s="373"/>
      <c r="J365" s="373"/>
      <c r="K365" s="373"/>
      <c r="L365" s="373"/>
      <c r="M365" s="373"/>
      <c r="N365" s="373"/>
      <c r="O365" s="373"/>
      <c r="P365" s="373"/>
      <c r="Q365" s="373"/>
      <c r="R365" s="373"/>
      <c r="S365" s="373"/>
      <c r="T365" s="54"/>
      <c r="U365" s="98"/>
    </row>
    <row r="366" spans="1:21">
      <c r="A366" s="97"/>
      <c r="B366" s="65"/>
      <c r="C366" s="65"/>
      <c r="D366" s="65"/>
      <c r="E366" s="65"/>
      <c r="F366" s="65"/>
      <c r="G366" s="54"/>
      <c r="H366" s="373"/>
      <c r="I366" s="373"/>
      <c r="J366" s="373"/>
      <c r="K366" s="373"/>
      <c r="L366" s="373"/>
      <c r="M366" s="373"/>
      <c r="N366" s="373"/>
      <c r="O366" s="373"/>
      <c r="P366" s="373"/>
      <c r="Q366" s="373"/>
      <c r="R366" s="373"/>
      <c r="S366" s="373"/>
      <c r="T366" s="54"/>
      <c r="U366" s="98"/>
    </row>
    <row r="367" spans="1:21">
      <c r="A367" s="97"/>
      <c r="B367" s="65"/>
      <c r="C367" s="65"/>
      <c r="D367" s="65"/>
      <c r="E367" s="65"/>
      <c r="F367" s="65"/>
      <c r="G367" s="54"/>
      <c r="H367" s="373"/>
      <c r="I367" s="373"/>
      <c r="J367" s="373"/>
      <c r="K367" s="373"/>
      <c r="L367" s="373"/>
      <c r="M367" s="373"/>
      <c r="N367" s="373"/>
      <c r="O367" s="373"/>
      <c r="P367" s="373"/>
      <c r="Q367" s="373"/>
      <c r="R367" s="373"/>
      <c r="S367" s="373"/>
      <c r="T367" s="54"/>
      <c r="U367" s="98"/>
    </row>
    <row r="368" spans="1:21">
      <c r="A368" s="97"/>
      <c r="B368" s="65"/>
      <c r="C368" s="65"/>
      <c r="D368" s="65"/>
      <c r="E368" s="65"/>
      <c r="F368" s="65"/>
      <c r="G368" s="54"/>
      <c r="H368" s="373"/>
      <c r="I368" s="373"/>
      <c r="J368" s="373"/>
      <c r="K368" s="373"/>
      <c r="L368" s="373"/>
      <c r="M368" s="373"/>
      <c r="N368" s="373"/>
      <c r="O368" s="373"/>
      <c r="P368" s="373"/>
      <c r="Q368" s="373"/>
      <c r="R368" s="373"/>
      <c r="S368" s="373"/>
      <c r="T368" s="54"/>
      <c r="U368" s="98"/>
    </row>
    <row r="369" spans="1:21">
      <c r="A369" s="97"/>
      <c r="B369" s="65"/>
      <c r="C369" s="65"/>
      <c r="D369" s="65"/>
      <c r="E369" s="65"/>
      <c r="F369" s="65"/>
      <c r="G369" s="54"/>
      <c r="H369" s="373"/>
      <c r="I369" s="373"/>
      <c r="J369" s="373"/>
      <c r="K369" s="373"/>
      <c r="L369" s="373"/>
      <c r="M369" s="373"/>
      <c r="N369" s="373"/>
      <c r="O369" s="373"/>
      <c r="P369" s="373"/>
      <c r="Q369" s="373"/>
      <c r="R369" s="373"/>
      <c r="S369" s="373"/>
      <c r="T369" s="54"/>
      <c r="U369" s="98"/>
    </row>
    <row r="370" spans="1:21">
      <c r="A370" s="97"/>
      <c r="B370" s="65"/>
      <c r="C370" s="65"/>
      <c r="D370" s="65"/>
      <c r="E370" s="65"/>
      <c r="F370" s="65"/>
      <c r="G370" s="54"/>
      <c r="H370" s="373"/>
      <c r="I370" s="373"/>
      <c r="J370" s="373"/>
      <c r="K370" s="373"/>
      <c r="L370" s="373"/>
      <c r="M370" s="373"/>
      <c r="N370" s="373"/>
      <c r="O370" s="373"/>
      <c r="P370" s="373"/>
      <c r="Q370" s="373"/>
      <c r="R370" s="373"/>
      <c r="S370" s="373"/>
      <c r="T370" s="54"/>
      <c r="U370" s="98"/>
    </row>
    <row r="371" spans="1:21" ht="16.5" thickBot="1">
      <c r="A371" s="99"/>
      <c r="B371" s="100"/>
      <c r="C371" s="100"/>
      <c r="D371" s="100"/>
      <c r="E371" s="100"/>
      <c r="F371" s="100"/>
      <c r="G371" s="100"/>
      <c r="H371" s="100"/>
      <c r="I371" s="100"/>
      <c r="J371" s="100"/>
      <c r="K371" s="100"/>
      <c r="L371" s="100"/>
      <c r="M371" s="100"/>
      <c r="N371" s="100"/>
      <c r="O371" s="100"/>
      <c r="P371" s="100"/>
      <c r="Q371" s="100"/>
      <c r="R371" s="100"/>
      <c r="S371" s="100"/>
      <c r="T371" s="100"/>
      <c r="U371" s="101"/>
    </row>
    <row r="372" spans="1:21" ht="16.5" thickBot="1"/>
    <row r="373" spans="1:21">
      <c r="A373" s="94"/>
      <c r="B373" s="95"/>
      <c r="C373" s="95"/>
      <c r="D373" s="95"/>
      <c r="E373" s="95"/>
      <c r="F373" s="95"/>
      <c r="G373" s="95"/>
      <c r="H373" s="95"/>
      <c r="I373" s="95"/>
      <c r="J373" s="95"/>
      <c r="K373" s="95"/>
      <c r="L373" s="95"/>
      <c r="M373" s="95"/>
      <c r="N373" s="95"/>
      <c r="O373" s="95"/>
      <c r="P373" s="95"/>
      <c r="Q373" s="95"/>
      <c r="R373" s="95"/>
      <c r="S373" s="95"/>
      <c r="T373" s="95"/>
      <c r="U373" s="96"/>
    </row>
    <row r="374" spans="1:21">
      <c r="A374" s="97"/>
      <c r="B374" s="54"/>
      <c r="C374" s="54"/>
      <c r="D374" s="54"/>
      <c r="E374" s="54"/>
      <c r="F374" s="54"/>
      <c r="G374" s="54"/>
      <c r="H374" s="373" t="s">
        <v>235</v>
      </c>
      <c r="I374" s="373"/>
      <c r="J374" s="373"/>
      <c r="K374" s="373"/>
      <c r="L374" s="373"/>
      <c r="M374" s="373"/>
      <c r="N374" s="373"/>
      <c r="O374" s="373"/>
      <c r="P374" s="373"/>
      <c r="Q374" s="373"/>
      <c r="R374" s="373"/>
      <c r="S374" s="373"/>
      <c r="T374" s="54"/>
      <c r="U374" s="98"/>
    </row>
    <row r="375" spans="1:21">
      <c r="A375" s="97"/>
      <c r="B375" s="54"/>
      <c r="C375" s="54"/>
      <c r="D375" s="54"/>
      <c r="E375" s="54"/>
      <c r="F375" s="54"/>
      <c r="G375" s="54"/>
      <c r="H375" s="373"/>
      <c r="I375" s="373"/>
      <c r="J375" s="373"/>
      <c r="K375" s="373"/>
      <c r="L375" s="373"/>
      <c r="M375" s="373"/>
      <c r="N375" s="373"/>
      <c r="O375" s="373"/>
      <c r="P375" s="373"/>
      <c r="Q375" s="373"/>
      <c r="R375" s="373"/>
      <c r="S375" s="373"/>
      <c r="T375" s="54"/>
      <c r="U375" s="98"/>
    </row>
    <row r="376" spans="1:21">
      <c r="A376" s="97"/>
      <c r="B376" s="54"/>
      <c r="C376" s="54"/>
      <c r="D376" s="54"/>
      <c r="E376" s="54"/>
      <c r="F376" s="54"/>
      <c r="G376" s="54"/>
      <c r="H376" s="373"/>
      <c r="I376" s="373"/>
      <c r="J376" s="373"/>
      <c r="K376" s="373"/>
      <c r="L376" s="373"/>
      <c r="M376" s="373"/>
      <c r="N376" s="373"/>
      <c r="O376" s="373"/>
      <c r="P376" s="373"/>
      <c r="Q376" s="373"/>
      <c r="R376" s="373"/>
      <c r="S376" s="373"/>
      <c r="T376" s="54"/>
      <c r="U376" s="98"/>
    </row>
    <row r="377" spans="1:21">
      <c r="A377" s="97"/>
      <c r="B377" s="54"/>
      <c r="C377" s="54"/>
      <c r="D377" s="54"/>
      <c r="E377" s="54"/>
      <c r="F377" s="54"/>
      <c r="G377" s="54"/>
      <c r="H377" s="373"/>
      <c r="I377" s="373"/>
      <c r="J377" s="373"/>
      <c r="K377" s="373"/>
      <c r="L377" s="373"/>
      <c r="M377" s="373"/>
      <c r="N377" s="373"/>
      <c r="O377" s="373"/>
      <c r="P377" s="373"/>
      <c r="Q377" s="373"/>
      <c r="R377" s="373"/>
      <c r="S377" s="373"/>
      <c r="T377" s="54"/>
      <c r="U377" s="98"/>
    </row>
    <row r="378" spans="1:21">
      <c r="A378" s="97"/>
      <c r="B378" s="54"/>
      <c r="C378" s="54"/>
      <c r="D378" s="54"/>
      <c r="E378" s="54"/>
      <c r="F378" s="54"/>
      <c r="G378" s="54"/>
      <c r="H378" s="373"/>
      <c r="I378" s="373"/>
      <c r="J378" s="373"/>
      <c r="K378" s="373"/>
      <c r="L378" s="373"/>
      <c r="M378" s="373"/>
      <c r="N378" s="373"/>
      <c r="O378" s="373"/>
      <c r="P378" s="373"/>
      <c r="Q378" s="373"/>
      <c r="R378" s="373"/>
      <c r="S378" s="373"/>
      <c r="T378" s="54"/>
      <c r="U378" s="98"/>
    </row>
    <row r="379" spans="1:21">
      <c r="A379" s="97"/>
      <c r="B379" s="54"/>
      <c r="C379" s="54"/>
      <c r="D379" s="54"/>
      <c r="E379" s="54"/>
      <c r="F379" s="54"/>
      <c r="G379" s="54"/>
      <c r="H379" s="373"/>
      <c r="I379" s="373"/>
      <c r="J379" s="373"/>
      <c r="K379" s="373"/>
      <c r="L379" s="373"/>
      <c r="M379" s="373"/>
      <c r="N379" s="373"/>
      <c r="O379" s="373"/>
      <c r="P379" s="373"/>
      <c r="Q379" s="373"/>
      <c r="R379" s="373"/>
      <c r="S379" s="373"/>
      <c r="T379" s="54"/>
      <c r="U379" s="98"/>
    </row>
    <row r="380" spans="1:21">
      <c r="A380" s="97"/>
      <c r="B380" s="54"/>
      <c r="C380" s="54"/>
      <c r="D380" s="54"/>
      <c r="E380" s="54"/>
      <c r="F380" s="54"/>
      <c r="G380" s="54"/>
      <c r="H380" s="373"/>
      <c r="I380" s="373"/>
      <c r="J380" s="373"/>
      <c r="K380" s="373"/>
      <c r="L380" s="373"/>
      <c r="M380" s="373"/>
      <c r="N380" s="373"/>
      <c r="O380" s="373"/>
      <c r="P380" s="373"/>
      <c r="Q380" s="373"/>
      <c r="R380" s="373"/>
      <c r="S380" s="373"/>
      <c r="T380" s="54"/>
      <c r="U380" s="98"/>
    </row>
    <row r="381" spans="1:21">
      <c r="A381" s="97"/>
      <c r="B381" s="368" t="s">
        <v>236</v>
      </c>
      <c r="C381" s="369"/>
      <c r="D381" s="369"/>
      <c r="E381" s="369"/>
      <c r="F381" s="369"/>
      <c r="G381" s="54"/>
      <c r="H381" s="373"/>
      <c r="I381" s="373"/>
      <c r="J381" s="373"/>
      <c r="K381" s="373"/>
      <c r="L381" s="373"/>
      <c r="M381" s="373"/>
      <c r="N381" s="373"/>
      <c r="O381" s="373"/>
      <c r="P381" s="373"/>
      <c r="Q381" s="373"/>
      <c r="R381" s="373"/>
      <c r="S381" s="373"/>
      <c r="T381" s="54"/>
      <c r="U381" s="98"/>
    </row>
    <row r="382" spans="1:21">
      <c r="A382" s="97"/>
      <c r="B382" s="369"/>
      <c r="C382" s="369"/>
      <c r="D382" s="369"/>
      <c r="E382" s="369"/>
      <c r="F382" s="369"/>
      <c r="G382" s="54"/>
      <c r="H382" s="373"/>
      <c r="I382" s="373"/>
      <c r="J382" s="373"/>
      <c r="K382" s="373"/>
      <c r="L382" s="373"/>
      <c r="M382" s="373"/>
      <c r="N382" s="373"/>
      <c r="O382" s="373"/>
      <c r="P382" s="373"/>
      <c r="Q382" s="373"/>
      <c r="R382" s="373"/>
      <c r="S382" s="373"/>
      <c r="T382" s="54"/>
      <c r="U382" s="98"/>
    </row>
    <row r="383" spans="1:21">
      <c r="A383" s="97"/>
      <c r="B383" s="369"/>
      <c r="C383" s="369"/>
      <c r="D383" s="369"/>
      <c r="E383" s="369"/>
      <c r="F383" s="369"/>
      <c r="G383" s="54"/>
      <c r="H383" s="373"/>
      <c r="I383" s="373"/>
      <c r="J383" s="373"/>
      <c r="K383" s="373"/>
      <c r="L383" s="373"/>
      <c r="M383" s="373"/>
      <c r="N383" s="373"/>
      <c r="O383" s="373"/>
      <c r="P383" s="373"/>
      <c r="Q383" s="373"/>
      <c r="R383" s="373"/>
      <c r="S383" s="373"/>
      <c r="T383" s="54"/>
      <c r="U383" s="98"/>
    </row>
    <row r="384" spans="1:21">
      <c r="A384" s="97"/>
      <c r="B384" s="369"/>
      <c r="C384" s="369"/>
      <c r="D384" s="369"/>
      <c r="E384" s="369"/>
      <c r="F384" s="369"/>
      <c r="G384" s="54"/>
      <c r="H384" s="373"/>
      <c r="I384" s="373"/>
      <c r="J384" s="373"/>
      <c r="K384" s="373"/>
      <c r="L384" s="373"/>
      <c r="M384" s="373"/>
      <c r="N384" s="373"/>
      <c r="O384" s="373"/>
      <c r="P384" s="373"/>
      <c r="Q384" s="373"/>
      <c r="R384" s="373"/>
      <c r="S384" s="373"/>
      <c r="T384" s="54"/>
      <c r="U384" s="98"/>
    </row>
    <row r="385" spans="1:21">
      <c r="A385" s="97"/>
      <c r="B385" s="369"/>
      <c r="C385" s="369"/>
      <c r="D385" s="369"/>
      <c r="E385" s="369"/>
      <c r="F385" s="369"/>
      <c r="G385" s="54"/>
      <c r="H385" s="373"/>
      <c r="I385" s="373"/>
      <c r="J385" s="373"/>
      <c r="K385" s="373"/>
      <c r="L385" s="373"/>
      <c r="M385" s="373"/>
      <c r="N385" s="373"/>
      <c r="O385" s="373"/>
      <c r="P385" s="373"/>
      <c r="Q385" s="373"/>
      <c r="R385" s="373"/>
      <c r="S385" s="373"/>
      <c r="T385" s="54"/>
      <c r="U385" s="98"/>
    </row>
    <row r="386" spans="1:21">
      <c r="A386" s="97"/>
      <c r="B386" s="369"/>
      <c r="C386" s="369"/>
      <c r="D386" s="369"/>
      <c r="E386" s="369"/>
      <c r="F386" s="369"/>
      <c r="G386" s="54"/>
      <c r="H386" s="373"/>
      <c r="I386" s="373"/>
      <c r="J386" s="373"/>
      <c r="K386" s="373"/>
      <c r="L386" s="373"/>
      <c r="M386" s="373"/>
      <c r="N386" s="373"/>
      <c r="O386" s="373"/>
      <c r="P386" s="373"/>
      <c r="Q386" s="373"/>
      <c r="R386" s="373"/>
      <c r="S386" s="373"/>
      <c r="T386" s="54"/>
      <c r="U386" s="98"/>
    </row>
    <row r="387" spans="1:21">
      <c r="A387" s="97"/>
      <c r="B387" s="369"/>
      <c r="C387" s="369"/>
      <c r="D387" s="369"/>
      <c r="E387" s="369"/>
      <c r="F387" s="369"/>
      <c r="G387" s="54"/>
      <c r="H387" s="373"/>
      <c r="I387" s="373"/>
      <c r="J387" s="373"/>
      <c r="K387" s="373"/>
      <c r="L387" s="373"/>
      <c r="M387" s="373"/>
      <c r="N387" s="373"/>
      <c r="O387" s="373"/>
      <c r="P387" s="373"/>
      <c r="Q387" s="373"/>
      <c r="R387" s="373"/>
      <c r="S387" s="373"/>
      <c r="T387" s="54"/>
      <c r="U387" s="98"/>
    </row>
    <row r="388" spans="1:21">
      <c r="A388" s="97"/>
      <c r="B388" s="369"/>
      <c r="C388" s="369"/>
      <c r="D388" s="369"/>
      <c r="E388" s="369"/>
      <c r="F388" s="369"/>
      <c r="G388" s="54"/>
      <c r="H388" s="373"/>
      <c r="I388" s="373"/>
      <c r="J388" s="373"/>
      <c r="K388" s="373"/>
      <c r="L388" s="373"/>
      <c r="M388" s="373"/>
      <c r="N388" s="373"/>
      <c r="O388" s="373"/>
      <c r="P388" s="373"/>
      <c r="Q388" s="373"/>
      <c r="R388" s="373"/>
      <c r="S388" s="373"/>
      <c r="T388" s="54"/>
      <c r="U388" s="98"/>
    </row>
    <row r="389" spans="1:21">
      <c r="A389" s="97"/>
      <c r="B389" s="369"/>
      <c r="C389" s="369"/>
      <c r="D389" s="369"/>
      <c r="E389" s="369"/>
      <c r="F389" s="369"/>
      <c r="G389" s="54"/>
      <c r="H389" s="373"/>
      <c r="I389" s="373"/>
      <c r="J389" s="373"/>
      <c r="K389" s="373"/>
      <c r="L389" s="373"/>
      <c r="M389" s="373"/>
      <c r="N389" s="373"/>
      <c r="O389" s="373"/>
      <c r="P389" s="373"/>
      <c r="Q389" s="373"/>
      <c r="R389" s="373"/>
      <c r="S389" s="373"/>
      <c r="T389" s="54"/>
      <c r="U389" s="98"/>
    </row>
    <row r="390" spans="1:21">
      <c r="A390" s="97"/>
      <c r="B390" s="369"/>
      <c r="C390" s="369"/>
      <c r="D390" s="369"/>
      <c r="E390" s="369"/>
      <c r="F390" s="369"/>
      <c r="G390" s="54"/>
      <c r="H390" s="373"/>
      <c r="I390" s="373"/>
      <c r="J390" s="373"/>
      <c r="K390" s="373"/>
      <c r="L390" s="373"/>
      <c r="M390" s="373"/>
      <c r="N390" s="373"/>
      <c r="O390" s="373"/>
      <c r="P390" s="373"/>
      <c r="Q390" s="373"/>
      <c r="R390" s="373"/>
      <c r="S390" s="373"/>
      <c r="T390" s="54"/>
      <c r="U390" s="98"/>
    </row>
    <row r="391" spans="1:21">
      <c r="A391" s="97"/>
      <c r="B391" s="369"/>
      <c r="C391" s="369"/>
      <c r="D391" s="369"/>
      <c r="E391" s="369"/>
      <c r="F391" s="369"/>
      <c r="G391" s="54"/>
      <c r="H391" s="373"/>
      <c r="I391" s="373"/>
      <c r="J391" s="373"/>
      <c r="K391" s="373"/>
      <c r="L391" s="373"/>
      <c r="M391" s="373"/>
      <c r="N391" s="373"/>
      <c r="O391" s="373"/>
      <c r="P391" s="373"/>
      <c r="Q391" s="373"/>
      <c r="R391" s="373"/>
      <c r="S391" s="373"/>
      <c r="T391" s="54"/>
      <c r="U391" s="98"/>
    </row>
    <row r="392" spans="1:21">
      <c r="A392" s="97"/>
      <c r="B392" s="65"/>
      <c r="C392" s="65"/>
      <c r="D392" s="65"/>
      <c r="E392" s="65"/>
      <c r="F392" s="65"/>
      <c r="G392" s="54"/>
      <c r="H392" s="373"/>
      <c r="I392" s="373"/>
      <c r="J392" s="373"/>
      <c r="K392" s="373"/>
      <c r="L392" s="373"/>
      <c r="M392" s="373"/>
      <c r="N392" s="373"/>
      <c r="O392" s="373"/>
      <c r="P392" s="373"/>
      <c r="Q392" s="373"/>
      <c r="R392" s="373"/>
      <c r="S392" s="373"/>
      <c r="T392" s="54"/>
      <c r="U392" s="98"/>
    </row>
    <row r="393" spans="1:21">
      <c r="A393" s="97"/>
      <c r="B393" s="65"/>
      <c r="C393" s="65"/>
      <c r="D393" s="65"/>
      <c r="E393" s="65"/>
      <c r="F393" s="65"/>
      <c r="G393" s="54"/>
      <c r="H393" s="373"/>
      <c r="I393" s="373"/>
      <c r="J393" s="373"/>
      <c r="K393" s="373"/>
      <c r="L393" s="373"/>
      <c r="M393" s="373"/>
      <c r="N393" s="373"/>
      <c r="O393" s="373"/>
      <c r="P393" s="373"/>
      <c r="Q393" s="373"/>
      <c r="R393" s="373"/>
      <c r="S393" s="373"/>
      <c r="T393" s="54"/>
      <c r="U393" s="98"/>
    </row>
    <row r="394" spans="1:21">
      <c r="A394" s="97"/>
      <c r="B394" s="65"/>
      <c r="C394" s="65"/>
      <c r="D394" s="65"/>
      <c r="E394" s="65"/>
      <c r="F394" s="65"/>
      <c r="G394" s="54"/>
      <c r="H394" s="373"/>
      <c r="I394" s="373"/>
      <c r="J394" s="373"/>
      <c r="K394" s="373"/>
      <c r="L394" s="373"/>
      <c r="M394" s="373"/>
      <c r="N394" s="373"/>
      <c r="O394" s="373"/>
      <c r="P394" s="373"/>
      <c r="Q394" s="373"/>
      <c r="R394" s="373"/>
      <c r="S394" s="373"/>
      <c r="T394" s="54"/>
      <c r="U394" s="98"/>
    </row>
    <row r="395" spans="1:21">
      <c r="A395" s="97"/>
      <c r="B395" s="65"/>
      <c r="C395" s="65"/>
      <c r="D395" s="65"/>
      <c r="E395" s="65"/>
      <c r="F395" s="65"/>
      <c r="G395" s="54"/>
      <c r="H395" s="373"/>
      <c r="I395" s="373"/>
      <c r="J395" s="373"/>
      <c r="K395" s="373"/>
      <c r="L395" s="373"/>
      <c r="M395" s="373"/>
      <c r="N395" s="373"/>
      <c r="O395" s="373"/>
      <c r="P395" s="373"/>
      <c r="Q395" s="373"/>
      <c r="R395" s="373"/>
      <c r="S395" s="373"/>
      <c r="T395" s="54"/>
      <c r="U395" s="98"/>
    </row>
    <row r="396" spans="1:21">
      <c r="A396" s="97"/>
      <c r="B396" s="65"/>
      <c r="C396" s="65"/>
      <c r="D396" s="65"/>
      <c r="E396" s="65"/>
      <c r="F396" s="65"/>
      <c r="G396" s="54"/>
      <c r="H396" s="373"/>
      <c r="I396" s="373"/>
      <c r="J396" s="373"/>
      <c r="K396" s="373"/>
      <c r="L396" s="373"/>
      <c r="M396" s="373"/>
      <c r="N396" s="373"/>
      <c r="O396" s="373"/>
      <c r="P396" s="373"/>
      <c r="Q396" s="373"/>
      <c r="R396" s="373"/>
      <c r="S396" s="373"/>
      <c r="T396" s="54"/>
      <c r="U396" s="98"/>
    </row>
    <row r="397" spans="1:21">
      <c r="A397" s="97"/>
      <c r="B397" s="65"/>
      <c r="C397" s="65"/>
      <c r="D397" s="65"/>
      <c r="E397" s="65"/>
      <c r="F397" s="65"/>
      <c r="G397" s="54"/>
      <c r="H397" s="373"/>
      <c r="I397" s="373"/>
      <c r="J397" s="373"/>
      <c r="K397" s="373"/>
      <c r="L397" s="373"/>
      <c r="M397" s="373"/>
      <c r="N397" s="373"/>
      <c r="O397" s="373"/>
      <c r="P397" s="373"/>
      <c r="Q397" s="373"/>
      <c r="R397" s="373"/>
      <c r="S397" s="373"/>
      <c r="T397" s="54"/>
      <c r="U397" s="98"/>
    </row>
    <row r="398" spans="1:21">
      <c r="A398" s="97"/>
      <c r="B398" s="65"/>
      <c r="C398" s="65"/>
      <c r="D398" s="65"/>
      <c r="E398" s="65"/>
      <c r="F398" s="65"/>
      <c r="G398" s="54"/>
      <c r="H398" s="373"/>
      <c r="I398" s="373"/>
      <c r="J398" s="373"/>
      <c r="K398" s="373"/>
      <c r="L398" s="373"/>
      <c r="M398" s="373"/>
      <c r="N398" s="373"/>
      <c r="O398" s="373"/>
      <c r="P398" s="373"/>
      <c r="Q398" s="373"/>
      <c r="R398" s="373"/>
      <c r="S398" s="373"/>
      <c r="T398" s="54"/>
      <c r="U398" s="98"/>
    </row>
    <row r="399" spans="1:21">
      <c r="A399" s="97"/>
      <c r="B399" s="65"/>
      <c r="C399" s="65"/>
      <c r="D399" s="65"/>
      <c r="E399" s="65"/>
      <c r="F399" s="65"/>
      <c r="G399" s="54"/>
      <c r="H399" s="373"/>
      <c r="I399" s="373"/>
      <c r="J399" s="373"/>
      <c r="K399" s="373"/>
      <c r="L399" s="373"/>
      <c r="M399" s="373"/>
      <c r="N399" s="373"/>
      <c r="O399" s="373"/>
      <c r="P399" s="373"/>
      <c r="Q399" s="373"/>
      <c r="R399" s="373"/>
      <c r="S399" s="373"/>
      <c r="T399" s="54"/>
      <c r="U399" s="98"/>
    </row>
    <row r="400" spans="1:21">
      <c r="A400" s="97"/>
      <c r="B400" s="65"/>
      <c r="C400" s="65"/>
      <c r="D400" s="65"/>
      <c r="E400" s="65"/>
      <c r="F400" s="65"/>
      <c r="G400" s="54"/>
      <c r="H400" s="373"/>
      <c r="I400" s="373"/>
      <c r="J400" s="373"/>
      <c r="K400" s="373"/>
      <c r="L400" s="373"/>
      <c r="M400" s="373"/>
      <c r="N400" s="373"/>
      <c r="O400" s="373"/>
      <c r="P400" s="373"/>
      <c r="Q400" s="373"/>
      <c r="R400" s="373"/>
      <c r="S400" s="373"/>
      <c r="T400" s="54"/>
      <c r="U400" s="98"/>
    </row>
    <row r="401" spans="1:21">
      <c r="A401" s="97"/>
      <c r="B401" s="65"/>
      <c r="C401" s="65"/>
      <c r="D401" s="65"/>
      <c r="E401" s="65"/>
      <c r="F401" s="65"/>
      <c r="G401" s="54"/>
      <c r="H401" s="373"/>
      <c r="I401" s="373"/>
      <c r="J401" s="373"/>
      <c r="K401" s="373"/>
      <c r="L401" s="373"/>
      <c r="M401" s="373"/>
      <c r="N401" s="373"/>
      <c r="O401" s="373"/>
      <c r="P401" s="373"/>
      <c r="Q401" s="373"/>
      <c r="R401" s="373"/>
      <c r="S401" s="373"/>
      <c r="T401" s="54"/>
      <c r="U401" s="98"/>
    </row>
    <row r="402" spans="1:21">
      <c r="A402" s="97"/>
      <c r="B402" s="65"/>
      <c r="C402" s="65"/>
      <c r="D402" s="65"/>
      <c r="E402" s="65"/>
      <c r="F402" s="65"/>
      <c r="G402" s="54"/>
      <c r="H402" s="373"/>
      <c r="I402" s="373"/>
      <c r="J402" s="373"/>
      <c r="K402" s="373"/>
      <c r="L402" s="373"/>
      <c r="M402" s="373"/>
      <c r="N402" s="373"/>
      <c r="O402" s="373"/>
      <c r="P402" s="373"/>
      <c r="Q402" s="373"/>
      <c r="R402" s="373"/>
      <c r="S402" s="373"/>
      <c r="T402" s="54"/>
      <c r="U402" s="98"/>
    </row>
    <row r="403" spans="1:21">
      <c r="A403" s="97"/>
      <c r="B403" s="65"/>
      <c r="C403" s="65"/>
      <c r="D403" s="65"/>
      <c r="E403" s="65"/>
      <c r="F403" s="65"/>
      <c r="G403" s="54"/>
      <c r="H403" s="373"/>
      <c r="I403" s="373"/>
      <c r="J403" s="373"/>
      <c r="K403" s="373"/>
      <c r="L403" s="373"/>
      <c r="M403" s="373"/>
      <c r="N403" s="373"/>
      <c r="O403" s="373"/>
      <c r="P403" s="373"/>
      <c r="Q403" s="373"/>
      <c r="R403" s="373"/>
      <c r="S403" s="373"/>
      <c r="T403" s="54"/>
      <c r="U403" s="98"/>
    </row>
    <row r="404" spans="1:21">
      <c r="A404" s="97"/>
      <c r="B404" s="65"/>
      <c r="C404" s="65"/>
      <c r="D404" s="65"/>
      <c r="E404" s="65"/>
      <c r="F404" s="65"/>
      <c r="G404" s="54"/>
      <c r="H404" s="373"/>
      <c r="I404" s="373"/>
      <c r="J404" s="373"/>
      <c r="K404" s="373"/>
      <c r="L404" s="373"/>
      <c r="M404" s="373"/>
      <c r="N404" s="373"/>
      <c r="O404" s="373"/>
      <c r="P404" s="373"/>
      <c r="Q404" s="373"/>
      <c r="R404" s="373"/>
      <c r="S404" s="373"/>
      <c r="T404" s="54"/>
      <c r="U404" s="98"/>
    </row>
    <row r="405" spans="1:21">
      <c r="A405" s="97"/>
      <c r="B405" s="65"/>
      <c r="C405" s="65"/>
      <c r="D405" s="65"/>
      <c r="E405" s="65"/>
      <c r="F405" s="65"/>
      <c r="G405" s="54"/>
      <c r="H405" s="373"/>
      <c r="I405" s="373"/>
      <c r="J405" s="373"/>
      <c r="K405" s="373"/>
      <c r="L405" s="373"/>
      <c r="M405" s="373"/>
      <c r="N405" s="373"/>
      <c r="O405" s="373"/>
      <c r="P405" s="373"/>
      <c r="Q405" s="373"/>
      <c r="R405" s="373"/>
      <c r="S405" s="373"/>
      <c r="T405" s="54"/>
      <c r="U405" s="98"/>
    </row>
    <row r="406" spans="1:21" ht="16.5" thickBot="1">
      <c r="A406" s="99"/>
      <c r="B406" s="100"/>
      <c r="C406" s="100"/>
      <c r="D406" s="100"/>
      <c r="E406" s="100"/>
      <c r="F406" s="100"/>
      <c r="G406" s="100"/>
      <c r="H406" s="100"/>
      <c r="I406" s="100"/>
      <c r="J406" s="100"/>
      <c r="K406" s="100"/>
      <c r="L406" s="100"/>
      <c r="M406" s="100"/>
      <c r="N406" s="100"/>
      <c r="O406" s="100"/>
      <c r="P406" s="100"/>
      <c r="Q406" s="100"/>
      <c r="R406" s="100"/>
      <c r="S406" s="100"/>
      <c r="T406" s="100"/>
      <c r="U406" s="101"/>
    </row>
    <row r="407" spans="1:21" ht="16.5" thickBot="1"/>
    <row r="408" spans="1:21">
      <c r="A408" s="94"/>
      <c r="B408" s="95"/>
      <c r="C408" s="95"/>
      <c r="D408" s="95"/>
      <c r="E408" s="95"/>
      <c r="F408" s="95"/>
      <c r="G408" s="95"/>
      <c r="H408" s="95"/>
      <c r="I408" s="95"/>
      <c r="J408" s="95"/>
      <c r="K408" s="95"/>
      <c r="L408" s="95"/>
      <c r="M408" s="95"/>
      <c r="N408" s="95"/>
      <c r="O408" s="95"/>
      <c r="P408" s="95"/>
      <c r="Q408" s="95"/>
      <c r="R408" s="95"/>
      <c r="S408" s="95"/>
      <c r="T408" s="95"/>
      <c r="U408" s="96"/>
    </row>
    <row r="409" spans="1:21">
      <c r="A409" s="97"/>
      <c r="B409" s="54"/>
      <c r="C409" s="54"/>
      <c r="D409" s="54"/>
      <c r="E409" s="54"/>
      <c r="F409" s="54"/>
      <c r="G409" s="54"/>
      <c r="H409" s="370" t="s">
        <v>237</v>
      </c>
      <c r="I409" s="371"/>
      <c r="J409" s="371"/>
      <c r="K409" s="371"/>
      <c r="L409" s="371"/>
      <c r="M409" s="371"/>
      <c r="N409" s="371"/>
      <c r="O409" s="371"/>
      <c r="P409" s="371"/>
      <c r="Q409" s="371"/>
      <c r="R409" s="371"/>
      <c r="S409" s="371"/>
      <c r="T409" s="54"/>
      <c r="U409" s="98"/>
    </row>
    <row r="410" spans="1:21">
      <c r="A410" s="97"/>
      <c r="B410" s="54"/>
      <c r="C410" s="54"/>
      <c r="D410" s="54"/>
      <c r="E410" s="54"/>
      <c r="F410" s="54"/>
      <c r="G410" s="54"/>
      <c r="H410" s="371"/>
      <c r="I410" s="371"/>
      <c r="J410" s="371"/>
      <c r="K410" s="371"/>
      <c r="L410" s="371"/>
      <c r="M410" s="371"/>
      <c r="N410" s="371"/>
      <c r="O410" s="371"/>
      <c r="P410" s="371"/>
      <c r="Q410" s="371"/>
      <c r="R410" s="371"/>
      <c r="S410" s="371"/>
      <c r="T410" s="54"/>
      <c r="U410" s="98"/>
    </row>
    <row r="411" spans="1:21">
      <c r="A411" s="97"/>
      <c r="B411" s="54"/>
      <c r="C411" s="54"/>
      <c r="D411" s="54"/>
      <c r="E411" s="54"/>
      <c r="F411" s="54"/>
      <c r="G411" s="54"/>
      <c r="H411" s="371"/>
      <c r="I411" s="371"/>
      <c r="J411" s="371"/>
      <c r="K411" s="371"/>
      <c r="L411" s="371"/>
      <c r="M411" s="371"/>
      <c r="N411" s="371"/>
      <c r="O411" s="371"/>
      <c r="P411" s="371"/>
      <c r="Q411" s="371"/>
      <c r="R411" s="371"/>
      <c r="S411" s="371"/>
      <c r="T411" s="54"/>
      <c r="U411" s="98"/>
    </row>
    <row r="412" spans="1:21">
      <c r="A412" s="97"/>
      <c r="B412" s="54"/>
      <c r="C412" s="54"/>
      <c r="D412" s="54"/>
      <c r="E412" s="54"/>
      <c r="F412" s="54"/>
      <c r="G412" s="54"/>
      <c r="H412" s="371"/>
      <c r="I412" s="371"/>
      <c r="J412" s="371"/>
      <c r="K412" s="371"/>
      <c r="L412" s="371"/>
      <c r="M412" s="371"/>
      <c r="N412" s="371"/>
      <c r="O412" s="371"/>
      <c r="P412" s="371"/>
      <c r="Q412" s="371"/>
      <c r="R412" s="371"/>
      <c r="S412" s="371"/>
      <c r="T412" s="54"/>
      <c r="U412" s="98"/>
    </row>
    <row r="413" spans="1:21">
      <c r="A413" s="97"/>
      <c r="B413" s="54"/>
      <c r="C413" s="54"/>
      <c r="D413" s="54"/>
      <c r="E413" s="54"/>
      <c r="F413" s="54"/>
      <c r="G413" s="54"/>
      <c r="H413" s="371"/>
      <c r="I413" s="371"/>
      <c r="J413" s="371"/>
      <c r="K413" s="371"/>
      <c r="L413" s="371"/>
      <c r="M413" s="371"/>
      <c r="N413" s="371"/>
      <c r="O413" s="371"/>
      <c r="P413" s="371"/>
      <c r="Q413" s="371"/>
      <c r="R413" s="371"/>
      <c r="S413" s="371"/>
      <c r="T413" s="54"/>
      <c r="U413" s="98"/>
    </row>
    <row r="414" spans="1:21">
      <c r="A414" s="97"/>
      <c r="B414" s="54"/>
      <c r="C414" s="54"/>
      <c r="D414" s="54"/>
      <c r="E414" s="54"/>
      <c r="F414" s="54"/>
      <c r="G414" s="54"/>
      <c r="H414" s="371"/>
      <c r="I414" s="371"/>
      <c r="J414" s="371"/>
      <c r="K414" s="371"/>
      <c r="L414" s="371"/>
      <c r="M414" s="371"/>
      <c r="N414" s="371"/>
      <c r="O414" s="371"/>
      <c r="P414" s="371"/>
      <c r="Q414" s="371"/>
      <c r="R414" s="371"/>
      <c r="S414" s="371"/>
      <c r="T414" s="54"/>
      <c r="U414" s="98"/>
    </row>
    <row r="415" spans="1:21">
      <c r="A415" s="97"/>
      <c r="B415" s="54"/>
      <c r="C415" s="54"/>
      <c r="D415" s="54"/>
      <c r="E415" s="54"/>
      <c r="F415" s="54"/>
      <c r="G415" s="54"/>
      <c r="H415" s="371"/>
      <c r="I415" s="371"/>
      <c r="J415" s="371"/>
      <c r="K415" s="371"/>
      <c r="L415" s="371"/>
      <c r="M415" s="371"/>
      <c r="N415" s="371"/>
      <c r="O415" s="371"/>
      <c r="P415" s="371"/>
      <c r="Q415" s="371"/>
      <c r="R415" s="371"/>
      <c r="S415" s="371"/>
      <c r="T415" s="54"/>
      <c r="U415" s="98"/>
    </row>
    <row r="416" spans="1:21">
      <c r="A416" s="97"/>
      <c r="B416" s="368" t="s">
        <v>238</v>
      </c>
      <c r="C416" s="369"/>
      <c r="D416" s="369"/>
      <c r="E416" s="369"/>
      <c r="F416" s="369"/>
      <c r="G416" s="54"/>
      <c r="H416" s="371"/>
      <c r="I416" s="371"/>
      <c r="J416" s="371"/>
      <c r="K416" s="371"/>
      <c r="L416" s="371"/>
      <c r="M416" s="371"/>
      <c r="N416" s="371"/>
      <c r="O416" s="371"/>
      <c r="P416" s="371"/>
      <c r="Q416" s="371"/>
      <c r="R416" s="371"/>
      <c r="S416" s="371"/>
      <c r="T416" s="54"/>
      <c r="U416" s="98"/>
    </row>
    <row r="417" spans="1:21">
      <c r="A417" s="97"/>
      <c r="B417" s="369"/>
      <c r="C417" s="369"/>
      <c r="D417" s="369"/>
      <c r="E417" s="369"/>
      <c r="F417" s="369"/>
      <c r="G417" s="54"/>
      <c r="H417" s="371"/>
      <c r="I417" s="371"/>
      <c r="J417" s="371"/>
      <c r="K417" s="371"/>
      <c r="L417" s="371"/>
      <c r="M417" s="371"/>
      <c r="N417" s="371"/>
      <c r="O417" s="371"/>
      <c r="P417" s="371"/>
      <c r="Q417" s="371"/>
      <c r="R417" s="371"/>
      <c r="S417" s="371"/>
      <c r="T417" s="54"/>
      <c r="U417" s="98"/>
    </row>
    <row r="418" spans="1:21">
      <c r="A418" s="97"/>
      <c r="B418" s="369"/>
      <c r="C418" s="369"/>
      <c r="D418" s="369"/>
      <c r="E418" s="369"/>
      <c r="F418" s="369"/>
      <c r="G418" s="54"/>
      <c r="H418" s="371"/>
      <c r="I418" s="371"/>
      <c r="J418" s="371"/>
      <c r="K418" s="371"/>
      <c r="L418" s="371"/>
      <c r="M418" s="371"/>
      <c r="N418" s="371"/>
      <c r="O418" s="371"/>
      <c r="P418" s="371"/>
      <c r="Q418" s="371"/>
      <c r="R418" s="371"/>
      <c r="S418" s="371"/>
      <c r="T418" s="54"/>
      <c r="U418" s="98"/>
    </row>
    <row r="419" spans="1:21">
      <c r="A419" s="97"/>
      <c r="B419" s="369"/>
      <c r="C419" s="369"/>
      <c r="D419" s="369"/>
      <c r="E419" s="369"/>
      <c r="F419" s="369"/>
      <c r="G419" s="54"/>
      <c r="H419" s="371"/>
      <c r="I419" s="371"/>
      <c r="J419" s="371"/>
      <c r="K419" s="371"/>
      <c r="L419" s="371"/>
      <c r="M419" s="371"/>
      <c r="N419" s="371"/>
      <c r="O419" s="371"/>
      <c r="P419" s="371"/>
      <c r="Q419" s="371"/>
      <c r="R419" s="371"/>
      <c r="S419" s="371"/>
      <c r="T419" s="54"/>
      <c r="U419" s="98"/>
    </row>
    <row r="420" spans="1:21">
      <c r="A420" s="97"/>
      <c r="B420" s="369"/>
      <c r="C420" s="369"/>
      <c r="D420" s="369"/>
      <c r="E420" s="369"/>
      <c r="F420" s="369"/>
      <c r="G420" s="54"/>
      <c r="H420" s="371"/>
      <c r="I420" s="371"/>
      <c r="J420" s="371"/>
      <c r="K420" s="371"/>
      <c r="L420" s="371"/>
      <c r="M420" s="371"/>
      <c r="N420" s="371"/>
      <c r="O420" s="371"/>
      <c r="P420" s="371"/>
      <c r="Q420" s="371"/>
      <c r="R420" s="371"/>
      <c r="S420" s="371"/>
      <c r="T420" s="54"/>
      <c r="U420" s="98"/>
    </row>
    <row r="421" spans="1:21">
      <c r="A421" s="97"/>
      <c r="B421" s="369"/>
      <c r="C421" s="369"/>
      <c r="D421" s="369"/>
      <c r="E421" s="369"/>
      <c r="F421" s="369"/>
      <c r="G421" s="54"/>
      <c r="H421" s="371"/>
      <c r="I421" s="371"/>
      <c r="J421" s="371"/>
      <c r="K421" s="371"/>
      <c r="L421" s="371"/>
      <c r="M421" s="371"/>
      <c r="N421" s="371"/>
      <c r="O421" s="371"/>
      <c r="P421" s="371"/>
      <c r="Q421" s="371"/>
      <c r="R421" s="371"/>
      <c r="S421" s="371"/>
      <c r="T421" s="54"/>
      <c r="U421" s="98"/>
    </row>
    <row r="422" spans="1:21">
      <c r="A422" s="97"/>
      <c r="B422" s="369"/>
      <c r="C422" s="369"/>
      <c r="D422" s="369"/>
      <c r="E422" s="369"/>
      <c r="F422" s="369"/>
      <c r="G422" s="54"/>
      <c r="H422" s="371"/>
      <c r="I422" s="371"/>
      <c r="J422" s="371"/>
      <c r="K422" s="371"/>
      <c r="L422" s="371"/>
      <c r="M422" s="371"/>
      <c r="N422" s="371"/>
      <c r="O422" s="371"/>
      <c r="P422" s="371"/>
      <c r="Q422" s="371"/>
      <c r="R422" s="371"/>
      <c r="S422" s="371"/>
      <c r="T422" s="54"/>
      <c r="U422" s="98"/>
    </row>
    <row r="423" spans="1:21">
      <c r="A423" s="97"/>
      <c r="B423" s="369"/>
      <c r="C423" s="369"/>
      <c r="D423" s="369"/>
      <c r="E423" s="369"/>
      <c r="F423" s="369"/>
      <c r="G423" s="54"/>
      <c r="H423" s="371"/>
      <c r="I423" s="371"/>
      <c r="J423" s="371"/>
      <c r="K423" s="371"/>
      <c r="L423" s="371"/>
      <c r="M423" s="371"/>
      <c r="N423" s="371"/>
      <c r="O423" s="371"/>
      <c r="P423" s="371"/>
      <c r="Q423" s="371"/>
      <c r="R423" s="371"/>
      <c r="S423" s="371"/>
      <c r="T423" s="54"/>
      <c r="U423" s="98"/>
    </row>
    <row r="424" spans="1:21">
      <c r="A424" s="97"/>
      <c r="B424" s="369"/>
      <c r="C424" s="369"/>
      <c r="D424" s="369"/>
      <c r="E424" s="369"/>
      <c r="F424" s="369"/>
      <c r="G424" s="54"/>
      <c r="H424" s="371"/>
      <c r="I424" s="371"/>
      <c r="J424" s="371"/>
      <c r="K424" s="371"/>
      <c r="L424" s="371"/>
      <c r="M424" s="371"/>
      <c r="N424" s="371"/>
      <c r="O424" s="371"/>
      <c r="P424" s="371"/>
      <c r="Q424" s="371"/>
      <c r="R424" s="371"/>
      <c r="S424" s="371"/>
      <c r="T424" s="54"/>
      <c r="U424" s="98"/>
    </row>
    <row r="425" spans="1:21">
      <c r="A425" s="97"/>
      <c r="B425" s="369"/>
      <c r="C425" s="369"/>
      <c r="D425" s="369"/>
      <c r="E425" s="369"/>
      <c r="F425" s="369"/>
      <c r="G425" s="54"/>
      <c r="H425" s="371"/>
      <c r="I425" s="371"/>
      <c r="J425" s="371"/>
      <c r="K425" s="371"/>
      <c r="L425" s="371"/>
      <c r="M425" s="371"/>
      <c r="N425" s="371"/>
      <c r="O425" s="371"/>
      <c r="P425" s="371"/>
      <c r="Q425" s="371"/>
      <c r="R425" s="371"/>
      <c r="S425" s="371"/>
      <c r="T425" s="54"/>
      <c r="U425" s="98"/>
    </row>
    <row r="426" spans="1:21">
      <c r="A426" s="97"/>
      <c r="B426" s="369"/>
      <c r="C426" s="369"/>
      <c r="D426" s="369"/>
      <c r="E426" s="369"/>
      <c r="F426" s="369"/>
      <c r="G426" s="54"/>
      <c r="H426" s="371"/>
      <c r="I426" s="371"/>
      <c r="J426" s="371"/>
      <c r="K426" s="371"/>
      <c r="L426" s="371"/>
      <c r="M426" s="371"/>
      <c r="N426" s="371"/>
      <c r="O426" s="371"/>
      <c r="P426" s="371"/>
      <c r="Q426" s="371"/>
      <c r="R426" s="371"/>
      <c r="S426" s="371"/>
      <c r="T426" s="54"/>
      <c r="U426" s="98"/>
    </row>
    <row r="427" spans="1:21" ht="16.5" thickBot="1">
      <c r="A427" s="99"/>
      <c r="B427" s="100"/>
      <c r="C427" s="100"/>
      <c r="D427" s="100"/>
      <c r="E427" s="100"/>
      <c r="F427" s="100"/>
      <c r="G427" s="100"/>
      <c r="H427" s="100"/>
      <c r="I427" s="100"/>
      <c r="J427" s="100"/>
      <c r="K427" s="100"/>
      <c r="L427" s="100"/>
      <c r="M427" s="100"/>
      <c r="N427" s="100"/>
      <c r="O427" s="100"/>
      <c r="P427" s="100"/>
      <c r="Q427" s="100"/>
      <c r="R427" s="100"/>
      <c r="S427" s="100"/>
      <c r="T427" s="100"/>
      <c r="U427" s="101"/>
    </row>
    <row r="428" spans="1:21" ht="16.5" thickBot="1"/>
    <row r="429" spans="1:21">
      <c r="A429" s="94"/>
      <c r="B429" s="95"/>
      <c r="C429" s="95"/>
      <c r="D429" s="95"/>
      <c r="E429" s="95"/>
      <c r="F429" s="95"/>
      <c r="G429" s="95"/>
      <c r="H429" s="95"/>
      <c r="I429" s="95"/>
      <c r="J429" s="95"/>
      <c r="K429" s="95"/>
      <c r="L429" s="95"/>
      <c r="M429" s="95"/>
      <c r="N429" s="95"/>
      <c r="O429" s="95"/>
      <c r="P429" s="95"/>
      <c r="Q429" s="95"/>
      <c r="R429" s="95"/>
      <c r="S429" s="95"/>
      <c r="T429" s="95"/>
      <c r="U429" s="96"/>
    </row>
    <row r="430" spans="1:21">
      <c r="A430" s="97"/>
      <c r="B430" s="54"/>
      <c r="C430" s="54"/>
      <c r="D430" s="54"/>
      <c r="E430" s="54"/>
      <c r="F430" s="54"/>
      <c r="G430" s="54"/>
      <c r="H430" s="370" t="s">
        <v>239</v>
      </c>
      <c r="I430" s="370"/>
      <c r="J430" s="370"/>
      <c r="K430" s="370"/>
      <c r="L430" s="370"/>
      <c r="M430" s="370"/>
      <c r="N430" s="370"/>
      <c r="O430" s="370"/>
      <c r="P430" s="370"/>
      <c r="Q430" s="370"/>
      <c r="R430" s="370"/>
      <c r="S430" s="370"/>
      <c r="T430" s="54"/>
      <c r="U430" s="98"/>
    </row>
    <row r="431" spans="1:21">
      <c r="A431" s="97"/>
      <c r="B431" s="54"/>
      <c r="C431" s="54"/>
      <c r="D431" s="54"/>
      <c r="E431" s="54"/>
      <c r="F431" s="54"/>
      <c r="G431" s="54"/>
      <c r="H431" s="370"/>
      <c r="I431" s="370"/>
      <c r="J431" s="370"/>
      <c r="K431" s="370"/>
      <c r="L431" s="370"/>
      <c r="M431" s="370"/>
      <c r="N431" s="370"/>
      <c r="O431" s="370"/>
      <c r="P431" s="370"/>
      <c r="Q431" s="370"/>
      <c r="R431" s="370"/>
      <c r="S431" s="370"/>
      <c r="T431" s="54"/>
      <c r="U431" s="98"/>
    </row>
    <row r="432" spans="1:21">
      <c r="A432" s="97"/>
      <c r="B432" s="54"/>
      <c r="C432" s="54"/>
      <c r="D432" s="54"/>
      <c r="E432" s="54"/>
      <c r="F432" s="54"/>
      <c r="G432" s="54"/>
      <c r="H432" s="370"/>
      <c r="I432" s="370"/>
      <c r="J432" s="370"/>
      <c r="K432" s="370"/>
      <c r="L432" s="370"/>
      <c r="M432" s="370"/>
      <c r="N432" s="370"/>
      <c r="O432" s="370"/>
      <c r="P432" s="370"/>
      <c r="Q432" s="370"/>
      <c r="R432" s="370"/>
      <c r="S432" s="370"/>
      <c r="T432" s="54"/>
      <c r="U432" s="98"/>
    </row>
    <row r="433" spans="1:21">
      <c r="A433" s="97"/>
      <c r="B433" s="54"/>
      <c r="C433" s="54"/>
      <c r="D433" s="54"/>
      <c r="E433" s="54"/>
      <c r="F433" s="54"/>
      <c r="G433" s="54"/>
      <c r="H433" s="370"/>
      <c r="I433" s="370"/>
      <c r="J433" s="370"/>
      <c r="K433" s="370"/>
      <c r="L433" s="370"/>
      <c r="M433" s="370"/>
      <c r="N433" s="370"/>
      <c r="O433" s="370"/>
      <c r="P433" s="370"/>
      <c r="Q433" s="370"/>
      <c r="R433" s="370"/>
      <c r="S433" s="370"/>
      <c r="T433" s="54"/>
      <c r="U433" s="98"/>
    </row>
    <row r="434" spans="1:21">
      <c r="A434" s="97"/>
      <c r="B434" s="54"/>
      <c r="C434" s="54"/>
      <c r="D434" s="54"/>
      <c r="E434" s="54"/>
      <c r="F434" s="54"/>
      <c r="G434" s="54"/>
      <c r="H434" s="370"/>
      <c r="I434" s="370"/>
      <c r="J434" s="370"/>
      <c r="K434" s="370"/>
      <c r="L434" s="370"/>
      <c r="M434" s="370"/>
      <c r="N434" s="370"/>
      <c r="O434" s="370"/>
      <c r="P434" s="370"/>
      <c r="Q434" s="370"/>
      <c r="R434" s="370"/>
      <c r="S434" s="370"/>
      <c r="T434" s="54"/>
      <c r="U434" s="98"/>
    </row>
    <row r="435" spans="1:21">
      <c r="A435" s="97"/>
      <c r="B435" s="54"/>
      <c r="C435" s="54"/>
      <c r="D435" s="54"/>
      <c r="E435" s="54"/>
      <c r="F435" s="54"/>
      <c r="G435" s="54"/>
      <c r="H435" s="370"/>
      <c r="I435" s="370"/>
      <c r="J435" s="370"/>
      <c r="K435" s="370"/>
      <c r="L435" s="370"/>
      <c r="M435" s="370"/>
      <c r="N435" s="370"/>
      <c r="O435" s="370"/>
      <c r="P435" s="370"/>
      <c r="Q435" s="370"/>
      <c r="R435" s="370"/>
      <c r="S435" s="370"/>
      <c r="T435" s="54"/>
      <c r="U435" s="98"/>
    </row>
    <row r="436" spans="1:21">
      <c r="A436" s="97"/>
      <c r="B436" s="54"/>
      <c r="C436" s="54"/>
      <c r="D436" s="54"/>
      <c r="E436" s="54"/>
      <c r="F436" s="54"/>
      <c r="G436" s="54"/>
      <c r="H436" s="370"/>
      <c r="I436" s="370"/>
      <c r="J436" s="370"/>
      <c r="K436" s="370"/>
      <c r="L436" s="370"/>
      <c r="M436" s="370"/>
      <c r="N436" s="370"/>
      <c r="O436" s="370"/>
      <c r="P436" s="370"/>
      <c r="Q436" s="370"/>
      <c r="R436" s="370"/>
      <c r="S436" s="370"/>
      <c r="T436" s="54"/>
      <c r="U436" s="98"/>
    </row>
    <row r="437" spans="1:21">
      <c r="A437" s="97"/>
      <c r="B437" s="368" t="s">
        <v>240</v>
      </c>
      <c r="C437" s="369"/>
      <c r="D437" s="369"/>
      <c r="E437" s="369"/>
      <c r="F437" s="369"/>
      <c r="G437" s="54"/>
      <c r="H437" s="370"/>
      <c r="I437" s="370"/>
      <c r="J437" s="370"/>
      <c r="K437" s="370"/>
      <c r="L437" s="370"/>
      <c r="M437" s="370"/>
      <c r="N437" s="370"/>
      <c r="O437" s="370"/>
      <c r="P437" s="370"/>
      <c r="Q437" s="370"/>
      <c r="R437" s="370"/>
      <c r="S437" s="370"/>
      <c r="T437" s="54"/>
      <c r="U437" s="98"/>
    </row>
    <row r="438" spans="1:21">
      <c r="A438" s="97"/>
      <c r="B438" s="369"/>
      <c r="C438" s="369"/>
      <c r="D438" s="369"/>
      <c r="E438" s="369"/>
      <c r="F438" s="369"/>
      <c r="G438" s="54"/>
      <c r="H438" s="370"/>
      <c r="I438" s="370"/>
      <c r="J438" s="370"/>
      <c r="K438" s="370"/>
      <c r="L438" s="370"/>
      <c r="M438" s="370"/>
      <c r="N438" s="370"/>
      <c r="O438" s="370"/>
      <c r="P438" s="370"/>
      <c r="Q438" s="370"/>
      <c r="R438" s="370"/>
      <c r="S438" s="370"/>
      <c r="T438" s="54"/>
      <c r="U438" s="98"/>
    </row>
    <row r="439" spans="1:21">
      <c r="A439" s="97"/>
      <c r="B439" s="369"/>
      <c r="C439" s="369"/>
      <c r="D439" s="369"/>
      <c r="E439" s="369"/>
      <c r="F439" s="369"/>
      <c r="G439" s="54"/>
      <c r="H439" s="370"/>
      <c r="I439" s="370"/>
      <c r="J439" s="370"/>
      <c r="K439" s="370"/>
      <c r="L439" s="370"/>
      <c r="M439" s="370"/>
      <c r="N439" s="370"/>
      <c r="O439" s="370"/>
      <c r="P439" s="370"/>
      <c r="Q439" s="370"/>
      <c r="R439" s="370"/>
      <c r="S439" s="370"/>
      <c r="T439" s="54"/>
      <c r="U439" s="98"/>
    </row>
    <row r="440" spans="1:21">
      <c r="A440" s="97"/>
      <c r="B440" s="369"/>
      <c r="C440" s="369"/>
      <c r="D440" s="369"/>
      <c r="E440" s="369"/>
      <c r="F440" s="369"/>
      <c r="G440" s="54"/>
      <c r="H440" s="370"/>
      <c r="I440" s="370"/>
      <c r="J440" s="370"/>
      <c r="K440" s="370"/>
      <c r="L440" s="370"/>
      <c r="M440" s="370"/>
      <c r="N440" s="370"/>
      <c r="O440" s="370"/>
      <c r="P440" s="370"/>
      <c r="Q440" s="370"/>
      <c r="R440" s="370"/>
      <c r="S440" s="370"/>
      <c r="T440" s="54"/>
      <c r="U440" s="98"/>
    </row>
    <row r="441" spans="1:21">
      <c r="A441" s="97"/>
      <c r="B441" s="369"/>
      <c r="C441" s="369"/>
      <c r="D441" s="369"/>
      <c r="E441" s="369"/>
      <c r="F441" s="369"/>
      <c r="G441" s="54"/>
      <c r="H441" s="370"/>
      <c r="I441" s="370"/>
      <c r="J441" s="370"/>
      <c r="K441" s="370"/>
      <c r="L441" s="370"/>
      <c r="M441" s="370"/>
      <c r="N441" s="370"/>
      <c r="O441" s="370"/>
      <c r="P441" s="370"/>
      <c r="Q441" s="370"/>
      <c r="R441" s="370"/>
      <c r="S441" s="370"/>
      <c r="T441" s="54"/>
      <c r="U441" s="98"/>
    </row>
    <row r="442" spans="1:21">
      <c r="A442" s="97"/>
      <c r="B442" s="369"/>
      <c r="C442" s="369"/>
      <c r="D442" s="369"/>
      <c r="E442" s="369"/>
      <c r="F442" s="369"/>
      <c r="G442" s="54"/>
      <c r="H442" s="370"/>
      <c r="I442" s="370"/>
      <c r="J442" s="370"/>
      <c r="K442" s="370"/>
      <c r="L442" s="370"/>
      <c r="M442" s="370"/>
      <c r="N442" s="370"/>
      <c r="O442" s="370"/>
      <c r="P442" s="370"/>
      <c r="Q442" s="370"/>
      <c r="R442" s="370"/>
      <c r="S442" s="370"/>
      <c r="T442" s="54"/>
      <c r="U442" s="98"/>
    </row>
    <row r="443" spans="1:21">
      <c r="A443" s="97"/>
      <c r="B443" s="369"/>
      <c r="C443" s="369"/>
      <c r="D443" s="369"/>
      <c r="E443" s="369"/>
      <c r="F443" s="369"/>
      <c r="G443" s="54"/>
      <c r="H443" s="370"/>
      <c r="I443" s="370"/>
      <c r="J443" s="370"/>
      <c r="K443" s="370"/>
      <c r="L443" s="370"/>
      <c r="M443" s="370"/>
      <c r="N443" s="370"/>
      <c r="O443" s="370"/>
      <c r="P443" s="370"/>
      <c r="Q443" s="370"/>
      <c r="R443" s="370"/>
      <c r="S443" s="370"/>
      <c r="T443" s="54"/>
      <c r="U443" s="98"/>
    </row>
    <row r="444" spans="1:21">
      <c r="A444" s="97"/>
      <c r="B444" s="369"/>
      <c r="C444" s="369"/>
      <c r="D444" s="369"/>
      <c r="E444" s="369"/>
      <c r="F444" s="369"/>
      <c r="G444" s="54"/>
      <c r="H444" s="370"/>
      <c r="I444" s="370"/>
      <c r="J444" s="370"/>
      <c r="K444" s="370"/>
      <c r="L444" s="370"/>
      <c r="M444" s="370"/>
      <c r="N444" s="370"/>
      <c r="O444" s="370"/>
      <c r="P444" s="370"/>
      <c r="Q444" s="370"/>
      <c r="R444" s="370"/>
      <c r="S444" s="370"/>
      <c r="T444" s="54"/>
      <c r="U444" s="98"/>
    </row>
    <row r="445" spans="1:21">
      <c r="A445" s="97"/>
      <c r="B445" s="369"/>
      <c r="C445" s="369"/>
      <c r="D445" s="369"/>
      <c r="E445" s="369"/>
      <c r="F445" s="369"/>
      <c r="G445" s="54"/>
      <c r="H445" s="370"/>
      <c r="I445" s="370"/>
      <c r="J445" s="370"/>
      <c r="K445" s="370"/>
      <c r="L445" s="370"/>
      <c r="M445" s="370"/>
      <c r="N445" s="370"/>
      <c r="O445" s="370"/>
      <c r="P445" s="370"/>
      <c r="Q445" s="370"/>
      <c r="R445" s="370"/>
      <c r="S445" s="370"/>
      <c r="T445" s="54"/>
      <c r="U445" s="98"/>
    </row>
    <row r="446" spans="1:21">
      <c r="A446" s="97"/>
      <c r="B446" s="369"/>
      <c r="C446" s="369"/>
      <c r="D446" s="369"/>
      <c r="E446" s="369"/>
      <c r="F446" s="369"/>
      <c r="G446" s="54"/>
      <c r="H446" s="370"/>
      <c r="I446" s="370"/>
      <c r="J446" s="370"/>
      <c r="K446" s="370"/>
      <c r="L446" s="370"/>
      <c r="M446" s="370"/>
      <c r="N446" s="370"/>
      <c r="O446" s="370"/>
      <c r="P446" s="370"/>
      <c r="Q446" s="370"/>
      <c r="R446" s="370"/>
      <c r="S446" s="370"/>
      <c r="T446" s="54"/>
      <c r="U446" s="98"/>
    </row>
    <row r="447" spans="1:21">
      <c r="A447" s="97"/>
      <c r="B447" s="369"/>
      <c r="C447" s="369"/>
      <c r="D447" s="369"/>
      <c r="E447" s="369"/>
      <c r="F447" s="369"/>
      <c r="G447" s="54"/>
      <c r="H447" s="370"/>
      <c r="I447" s="370"/>
      <c r="J447" s="370"/>
      <c r="K447" s="370"/>
      <c r="L447" s="370"/>
      <c r="M447" s="370"/>
      <c r="N447" s="370"/>
      <c r="O447" s="370"/>
      <c r="P447" s="370"/>
      <c r="Q447" s="370"/>
      <c r="R447" s="370"/>
      <c r="S447" s="370"/>
      <c r="T447" s="54"/>
      <c r="U447" s="98"/>
    </row>
    <row r="448" spans="1:21">
      <c r="A448" s="97"/>
      <c r="B448" s="65"/>
      <c r="C448" s="65"/>
      <c r="D448" s="65"/>
      <c r="E448" s="65"/>
      <c r="F448" s="65"/>
      <c r="G448" s="54"/>
      <c r="H448" s="370"/>
      <c r="I448" s="370"/>
      <c r="J448" s="370"/>
      <c r="K448" s="370"/>
      <c r="L448" s="370"/>
      <c r="M448" s="370"/>
      <c r="N448" s="370"/>
      <c r="O448" s="370"/>
      <c r="P448" s="370"/>
      <c r="Q448" s="370"/>
      <c r="R448" s="370"/>
      <c r="S448" s="370"/>
      <c r="T448" s="54"/>
      <c r="U448" s="98"/>
    </row>
    <row r="449" spans="1:21">
      <c r="A449" s="97"/>
      <c r="B449" s="65"/>
      <c r="C449" s="65"/>
      <c r="D449" s="65"/>
      <c r="E449" s="65"/>
      <c r="F449" s="65"/>
      <c r="G449" s="54"/>
      <c r="H449" s="370"/>
      <c r="I449" s="370"/>
      <c r="J449" s="370"/>
      <c r="K449" s="370"/>
      <c r="L449" s="370"/>
      <c r="M449" s="370"/>
      <c r="N449" s="370"/>
      <c r="O449" s="370"/>
      <c r="P449" s="370"/>
      <c r="Q449" s="370"/>
      <c r="R449" s="370"/>
      <c r="S449" s="370"/>
      <c r="T449" s="54"/>
      <c r="U449" s="98"/>
    </row>
    <row r="450" spans="1:21">
      <c r="A450" s="97"/>
      <c r="B450" s="65"/>
      <c r="C450" s="65"/>
      <c r="D450" s="65"/>
      <c r="E450" s="65"/>
      <c r="F450" s="65"/>
      <c r="G450" s="54"/>
      <c r="H450" s="370"/>
      <c r="I450" s="370"/>
      <c r="J450" s="370"/>
      <c r="K450" s="370"/>
      <c r="L450" s="370"/>
      <c r="M450" s="370"/>
      <c r="N450" s="370"/>
      <c r="O450" s="370"/>
      <c r="P450" s="370"/>
      <c r="Q450" s="370"/>
      <c r="R450" s="370"/>
      <c r="S450" s="370"/>
      <c r="T450" s="54"/>
      <c r="U450" s="98"/>
    </row>
    <row r="451" spans="1:21">
      <c r="A451" s="97"/>
      <c r="B451" s="65"/>
      <c r="C451" s="65"/>
      <c r="D451" s="65"/>
      <c r="E451" s="65"/>
      <c r="F451" s="65"/>
      <c r="G451" s="54"/>
      <c r="H451" s="370"/>
      <c r="I451" s="370"/>
      <c r="J451" s="370"/>
      <c r="K451" s="370"/>
      <c r="L451" s="370"/>
      <c r="M451" s="370"/>
      <c r="N451" s="370"/>
      <c r="O451" s="370"/>
      <c r="P451" s="370"/>
      <c r="Q451" s="370"/>
      <c r="R451" s="370"/>
      <c r="S451" s="370"/>
      <c r="T451" s="54"/>
      <c r="U451" s="98"/>
    </row>
    <row r="452" spans="1:21">
      <c r="A452" s="97"/>
      <c r="B452" s="65"/>
      <c r="C452" s="65"/>
      <c r="D452" s="65"/>
      <c r="E452" s="65"/>
      <c r="F452" s="65"/>
      <c r="G452" s="54"/>
      <c r="H452" s="370"/>
      <c r="I452" s="370"/>
      <c r="J452" s="370"/>
      <c r="K452" s="370"/>
      <c r="L452" s="370"/>
      <c r="M452" s="370"/>
      <c r="N452" s="370"/>
      <c r="O452" s="370"/>
      <c r="P452" s="370"/>
      <c r="Q452" s="370"/>
      <c r="R452" s="370"/>
      <c r="S452" s="370"/>
      <c r="T452" s="54"/>
      <c r="U452" s="98"/>
    </row>
    <row r="453" spans="1:21">
      <c r="A453" s="97"/>
      <c r="B453" s="65"/>
      <c r="C453" s="65"/>
      <c r="D453" s="65"/>
      <c r="E453" s="65"/>
      <c r="F453" s="65"/>
      <c r="G453" s="54"/>
      <c r="H453" s="370"/>
      <c r="I453" s="370"/>
      <c r="J453" s="370"/>
      <c r="K453" s="370"/>
      <c r="L453" s="370"/>
      <c r="M453" s="370"/>
      <c r="N453" s="370"/>
      <c r="O453" s="370"/>
      <c r="P453" s="370"/>
      <c r="Q453" s="370"/>
      <c r="R453" s="370"/>
      <c r="S453" s="370"/>
      <c r="T453" s="54"/>
      <c r="U453" s="98"/>
    </row>
    <row r="454" spans="1:21" ht="16.5" thickBot="1">
      <c r="A454" s="99"/>
      <c r="B454" s="100"/>
      <c r="C454" s="100"/>
      <c r="D454" s="100"/>
      <c r="E454" s="100"/>
      <c r="F454" s="100"/>
      <c r="G454" s="100"/>
      <c r="H454" s="100"/>
      <c r="I454" s="100"/>
      <c r="J454" s="100"/>
      <c r="K454" s="100"/>
      <c r="L454" s="100"/>
      <c r="M454" s="100"/>
      <c r="N454" s="100"/>
      <c r="O454" s="100"/>
      <c r="P454" s="100"/>
      <c r="Q454" s="100"/>
      <c r="R454" s="100"/>
      <c r="S454" s="100"/>
      <c r="T454" s="100"/>
      <c r="U454" s="101"/>
    </row>
    <row r="455" spans="1:21" ht="16.5" thickBot="1"/>
    <row r="456" spans="1:21">
      <c r="A456" s="94"/>
      <c r="B456" s="95"/>
      <c r="C456" s="95"/>
      <c r="D456" s="95"/>
      <c r="E456" s="95"/>
      <c r="F456" s="95"/>
      <c r="G456" s="95"/>
      <c r="H456" s="95"/>
      <c r="I456" s="95"/>
      <c r="J456" s="95"/>
      <c r="K456" s="95"/>
      <c r="L456" s="95"/>
      <c r="M456" s="95"/>
      <c r="N456" s="95"/>
      <c r="O456" s="95"/>
      <c r="P456" s="95"/>
      <c r="Q456" s="95"/>
      <c r="R456" s="95"/>
      <c r="S456" s="95"/>
      <c r="T456" s="95"/>
      <c r="U456" s="96"/>
    </row>
    <row r="457" spans="1:21">
      <c r="A457" s="97"/>
      <c r="B457" s="54"/>
      <c r="C457" s="54"/>
      <c r="D457" s="54"/>
      <c r="E457" s="54"/>
      <c r="F457" s="54"/>
      <c r="G457" s="54"/>
      <c r="H457" s="370" t="s">
        <v>241</v>
      </c>
      <c r="I457" s="370"/>
      <c r="J457" s="370"/>
      <c r="K457" s="370"/>
      <c r="L457" s="370"/>
      <c r="M457" s="370"/>
      <c r="N457" s="370"/>
      <c r="O457" s="370"/>
      <c r="P457" s="370"/>
      <c r="Q457" s="370"/>
      <c r="R457" s="370"/>
      <c r="S457" s="370"/>
      <c r="T457" s="54"/>
      <c r="U457" s="98"/>
    </row>
    <row r="458" spans="1:21">
      <c r="A458" s="97"/>
      <c r="B458" s="54"/>
      <c r="C458" s="54"/>
      <c r="D458" s="54"/>
      <c r="E458" s="54"/>
      <c r="F458" s="54"/>
      <c r="G458" s="54"/>
      <c r="H458" s="370"/>
      <c r="I458" s="370"/>
      <c r="J458" s="370"/>
      <c r="K458" s="370"/>
      <c r="L458" s="370"/>
      <c r="M458" s="370"/>
      <c r="N458" s="370"/>
      <c r="O458" s="370"/>
      <c r="P458" s="370"/>
      <c r="Q458" s="370"/>
      <c r="R458" s="370"/>
      <c r="S458" s="370"/>
      <c r="T458" s="54"/>
      <c r="U458" s="98"/>
    </row>
    <row r="459" spans="1:21">
      <c r="A459" s="97"/>
      <c r="B459" s="54"/>
      <c r="C459" s="54"/>
      <c r="D459" s="54"/>
      <c r="E459" s="54"/>
      <c r="F459" s="54"/>
      <c r="G459" s="54"/>
      <c r="H459" s="370"/>
      <c r="I459" s="370"/>
      <c r="J459" s="370"/>
      <c r="K459" s="370"/>
      <c r="L459" s="370"/>
      <c r="M459" s="370"/>
      <c r="N459" s="370"/>
      <c r="O459" s="370"/>
      <c r="P459" s="370"/>
      <c r="Q459" s="370"/>
      <c r="R459" s="370"/>
      <c r="S459" s="370"/>
      <c r="T459" s="54"/>
      <c r="U459" s="98"/>
    </row>
    <row r="460" spans="1:21">
      <c r="A460" s="97"/>
      <c r="B460" s="54"/>
      <c r="C460" s="54"/>
      <c r="D460" s="54"/>
      <c r="E460" s="54"/>
      <c r="F460" s="54"/>
      <c r="G460" s="54"/>
      <c r="H460" s="370"/>
      <c r="I460" s="370"/>
      <c r="J460" s="370"/>
      <c r="K460" s="370"/>
      <c r="L460" s="370"/>
      <c r="M460" s="370"/>
      <c r="N460" s="370"/>
      <c r="O460" s="370"/>
      <c r="P460" s="370"/>
      <c r="Q460" s="370"/>
      <c r="R460" s="370"/>
      <c r="S460" s="370"/>
      <c r="T460" s="54"/>
      <c r="U460" s="98"/>
    </row>
    <row r="461" spans="1:21">
      <c r="A461" s="97"/>
      <c r="B461" s="54"/>
      <c r="C461" s="54"/>
      <c r="D461" s="54"/>
      <c r="E461" s="54"/>
      <c r="F461" s="54"/>
      <c r="G461" s="54"/>
      <c r="H461" s="370"/>
      <c r="I461" s="370"/>
      <c r="J461" s="370"/>
      <c r="K461" s="370"/>
      <c r="L461" s="370"/>
      <c r="M461" s="370"/>
      <c r="N461" s="370"/>
      <c r="O461" s="370"/>
      <c r="P461" s="370"/>
      <c r="Q461" s="370"/>
      <c r="R461" s="370"/>
      <c r="S461" s="370"/>
      <c r="T461" s="54"/>
      <c r="U461" s="98"/>
    </row>
    <row r="462" spans="1:21">
      <c r="A462" s="97"/>
      <c r="B462" s="54"/>
      <c r="C462" s="54"/>
      <c r="D462" s="54"/>
      <c r="E462" s="54"/>
      <c r="F462" s="54"/>
      <c r="G462" s="54"/>
      <c r="H462" s="370"/>
      <c r="I462" s="370"/>
      <c r="J462" s="370"/>
      <c r="K462" s="370"/>
      <c r="L462" s="370"/>
      <c r="M462" s="370"/>
      <c r="N462" s="370"/>
      <c r="O462" s="370"/>
      <c r="P462" s="370"/>
      <c r="Q462" s="370"/>
      <c r="R462" s="370"/>
      <c r="S462" s="370"/>
      <c r="T462" s="54"/>
      <c r="U462" s="98"/>
    </row>
    <row r="463" spans="1:21">
      <c r="A463" s="97"/>
      <c r="B463" s="54"/>
      <c r="C463" s="54"/>
      <c r="D463" s="54"/>
      <c r="E463" s="54"/>
      <c r="F463" s="54"/>
      <c r="G463" s="54"/>
      <c r="H463" s="370"/>
      <c r="I463" s="370"/>
      <c r="J463" s="370"/>
      <c r="K463" s="370"/>
      <c r="L463" s="370"/>
      <c r="M463" s="370"/>
      <c r="N463" s="370"/>
      <c r="O463" s="370"/>
      <c r="P463" s="370"/>
      <c r="Q463" s="370"/>
      <c r="R463" s="370"/>
      <c r="S463" s="370"/>
      <c r="T463" s="54"/>
      <c r="U463" s="98"/>
    </row>
    <row r="464" spans="1:21">
      <c r="A464" s="97"/>
      <c r="B464" s="368" t="s">
        <v>242</v>
      </c>
      <c r="C464" s="369"/>
      <c r="D464" s="369"/>
      <c r="E464" s="369"/>
      <c r="F464" s="369"/>
      <c r="G464" s="54"/>
      <c r="H464" s="370"/>
      <c r="I464" s="370"/>
      <c r="J464" s="370"/>
      <c r="K464" s="370"/>
      <c r="L464" s="370"/>
      <c r="M464" s="370"/>
      <c r="N464" s="370"/>
      <c r="O464" s="370"/>
      <c r="P464" s="370"/>
      <c r="Q464" s="370"/>
      <c r="R464" s="370"/>
      <c r="S464" s="370"/>
      <c r="T464" s="54"/>
      <c r="U464" s="98"/>
    </row>
    <row r="465" spans="1:21">
      <c r="A465" s="97"/>
      <c r="B465" s="369"/>
      <c r="C465" s="369"/>
      <c r="D465" s="369"/>
      <c r="E465" s="369"/>
      <c r="F465" s="369"/>
      <c r="G465" s="54"/>
      <c r="H465" s="370"/>
      <c r="I465" s="370"/>
      <c r="J465" s="370"/>
      <c r="K465" s="370"/>
      <c r="L465" s="370"/>
      <c r="M465" s="370"/>
      <c r="N465" s="370"/>
      <c r="O465" s="370"/>
      <c r="P465" s="370"/>
      <c r="Q465" s="370"/>
      <c r="R465" s="370"/>
      <c r="S465" s="370"/>
      <c r="T465" s="54"/>
      <c r="U465" s="98"/>
    </row>
    <row r="466" spans="1:21">
      <c r="A466" s="97"/>
      <c r="B466" s="369"/>
      <c r="C466" s="369"/>
      <c r="D466" s="369"/>
      <c r="E466" s="369"/>
      <c r="F466" s="369"/>
      <c r="G466" s="54"/>
      <c r="H466" s="370"/>
      <c r="I466" s="370"/>
      <c r="J466" s="370"/>
      <c r="K466" s="370"/>
      <c r="L466" s="370"/>
      <c r="M466" s="370"/>
      <c r="N466" s="370"/>
      <c r="O466" s="370"/>
      <c r="P466" s="370"/>
      <c r="Q466" s="370"/>
      <c r="R466" s="370"/>
      <c r="S466" s="370"/>
      <c r="T466" s="54"/>
      <c r="U466" s="98"/>
    </row>
    <row r="467" spans="1:21">
      <c r="A467" s="97"/>
      <c r="B467" s="369"/>
      <c r="C467" s="369"/>
      <c r="D467" s="369"/>
      <c r="E467" s="369"/>
      <c r="F467" s="369"/>
      <c r="G467" s="54"/>
      <c r="H467" s="370"/>
      <c r="I467" s="370"/>
      <c r="J467" s="370"/>
      <c r="K467" s="370"/>
      <c r="L467" s="370"/>
      <c r="M467" s="370"/>
      <c r="N467" s="370"/>
      <c r="O467" s="370"/>
      <c r="P467" s="370"/>
      <c r="Q467" s="370"/>
      <c r="R467" s="370"/>
      <c r="S467" s="370"/>
      <c r="T467" s="54"/>
      <c r="U467" s="98"/>
    </row>
    <row r="468" spans="1:21">
      <c r="A468" s="97"/>
      <c r="B468" s="369"/>
      <c r="C468" s="369"/>
      <c r="D468" s="369"/>
      <c r="E468" s="369"/>
      <c r="F468" s="369"/>
      <c r="G468" s="54"/>
      <c r="H468" s="370"/>
      <c r="I468" s="370"/>
      <c r="J468" s="370"/>
      <c r="K468" s="370"/>
      <c r="L468" s="370"/>
      <c r="M468" s="370"/>
      <c r="N468" s="370"/>
      <c r="O468" s="370"/>
      <c r="P468" s="370"/>
      <c r="Q468" s="370"/>
      <c r="R468" s="370"/>
      <c r="S468" s="370"/>
      <c r="T468" s="54"/>
      <c r="U468" s="98"/>
    </row>
    <row r="469" spans="1:21">
      <c r="A469" s="97"/>
      <c r="B469" s="369"/>
      <c r="C469" s="369"/>
      <c r="D469" s="369"/>
      <c r="E469" s="369"/>
      <c r="F469" s="369"/>
      <c r="G469" s="54"/>
      <c r="H469" s="370"/>
      <c r="I469" s="370"/>
      <c r="J469" s="370"/>
      <c r="K469" s="370"/>
      <c r="L469" s="370"/>
      <c r="M469" s="370"/>
      <c r="N469" s="370"/>
      <c r="O469" s="370"/>
      <c r="P469" s="370"/>
      <c r="Q469" s="370"/>
      <c r="R469" s="370"/>
      <c r="S469" s="370"/>
      <c r="T469" s="54"/>
      <c r="U469" s="98"/>
    </row>
    <row r="470" spans="1:21">
      <c r="A470" s="97"/>
      <c r="B470" s="369"/>
      <c r="C470" s="369"/>
      <c r="D470" s="369"/>
      <c r="E470" s="369"/>
      <c r="F470" s="369"/>
      <c r="G470" s="54"/>
      <c r="H470" s="370"/>
      <c r="I470" s="370"/>
      <c r="J470" s="370"/>
      <c r="K470" s="370"/>
      <c r="L470" s="370"/>
      <c r="M470" s="370"/>
      <c r="N470" s="370"/>
      <c r="O470" s="370"/>
      <c r="P470" s="370"/>
      <c r="Q470" s="370"/>
      <c r="R470" s="370"/>
      <c r="S470" s="370"/>
      <c r="T470" s="54"/>
      <c r="U470" s="98"/>
    </row>
    <row r="471" spans="1:21">
      <c r="A471" s="97"/>
      <c r="B471" s="369"/>
      <c r="C471" s="369"/>
      <c r="D471" s="369"/>
      <c r="E471" s="369"/>
      <c r="F471" s="369"/>
      <c r="G471" s="54"/>
      <c r="H471" s="370"/>
      <c r="I471" s="370"/>
      <c r="J471" s="370"/>
      <c r="K471" s="370"/>
      <c r="L471" s="370"/>
      <c r="M471" s="370"/>
      <c r="N471" s="370"/>
      <c r="O471" s="370"/>
      <c r="P471" s="370"/>
      <c r="Q471" s="370"/>
      <c r="R471" s="370"/>
      <c r="S471" s="370"/>
      <c r="T471" s="54"/>
      <c r="U471" s="98"/>
    </row>
    <row r="472" spans="1:21">
      <c r="A472" s="97"/>
      <c r="B472" s="369"/>
      <c r="C472" s="369"/>
      <c r="D472" s="369"/>
      <c r="E472" s="369"/>
      <c r="F472" s="369"/>
      <c r="G472" s="54"/>
      <c r="H472" s="370"/>
      <c r="I472" s="370"/>
      <c r="J472" s="370"/>
      <c r="K472" s="370"/>
      <c r="L472" s="370"/>
      <c r="M472" s="370"/>
      <c r="N472" s="370"/>
      <c r="O472" s="370"/>
      <c r="P472" s="370"/>
      <c r="Q472" s="370"/>
      <c r="R472" s="370"/>
      <c r="S472" s="370"/>
      <c r="T472" s="54"/>
      <c r="U472" s="98"/>
    </row>
    <row r="473" spans="1:21">
      <c r="A473" s="97"/>
      <c r="B473" s="369"/>
      <c r="C473" s="369"/>
      <c r="D473" s="369"/>
      <c r="E473" s="369"/>
      <c r="F473" s="369"/>
      <c r="G473" s="54"/>
      <c r="H473" s="370"/>
      <c r="I473" s="370"/>
      <c r="J473" s="370"/>
      <c r="K473" s="370"/>
      <c r="L473" s="370"/>
      <c r="M473" s="370"/>
      <c r="N473" s="370"/>
      <c r="O473" s="370"/>
      <c r="P473" s="370"/>
      <c r="Q473" s="370"/>
      <c r="R473" s="370"/>
      <c r="S473" s="370"/>
      <c r="T473" s="54"/>
      <c r="U473" s="98"/>
    </row>
    <row r="474" spans="1:21">
      <c r="A474" s="97"/>
      <c r="B474" s="369"/>
      <c r="C474" s="369"/>
      <c r="D474" s="369"/>
      <c r="E474" s="369"/>
      <c r="F474" s="369"/>
      <c r="G474" s="54"/>
      <c r="H474" s="370"/>
      <c r="I474" s="370"/>
      <c r="J474" s="370"/>
      <c r="K474" s="370"/>
      <c r="L474" s="370"/>
      <c r="M474" s="370"/>
      <c r="N474" s="370"/>
      <c r="O474" s="370"/>
      <c r="P474" s="370"/>
      <c r="Q474" s="370"/>
      <c r="R474" s="370"/>
      <c r="S474" s="370"/>
      <c r="T474" s="54"/>
      <c r="U474" s="98"/>
    </row>
    <row r="475" spans="1:21">
      <c r="A475" s="97"/>
      <c r="B475" s="65"/>
      <c r="C475" s="65"/>
      <c r="D475" s="65"/>
      <c r="E475" s="65"/>
      <c r="F475" s="65"/>
      <c r="G475" s="54"/>
      <c r="H475" s="370"/>
      <c r="I475" s="370"/>
      <c r="J475" s="370"/>
      <c r="K475" s="370"/>
      <c r="L475" s="370"/>
      <c r="M475" s="370"/>
      <c r="N475" s="370"/>
      <c r="O475" s="370"/>
      <c r="P475" s="370"/>
      <c r="Q475" s="370"/>
      <c r="R475" s="370"/>
      <c r="S475" s="370"/>
      <c r="T475" s="54"/>
      <c r="U475" s="98"/>
    </row>
    <row r="476" spans="1:21" ht="16.5" thickBot="1">
      <c r="A476" s="99"/>
      <c r="B476" s="102"/>
      <c r="C476" s="102"/>
      <c r="D476" s="102"/>
      <c r="E476" s="102"/>
      <c r="F476" s="102"/>
      <c r="G476" s="100"/>
      <c r="H476" s="372"/>
      <c r="I476" s="372"/>
      <c r="J476" s="372"/>
      <c r="K476" s="372"/>
      <c r="L476" s="372"/>
      <c r="M476" s="372"/>
      <c r="N476" s="372"/>
      <c r="O476" s="372"/>
      <c r="P476" s="372"/>
      <c r="Q476" s="372"/>
      <c r="R476" s="372"/>
      <c r="S476" s="372"/>
      <c r="T476" s="100"/>
      <c r="U476" s="101"/>
    </row>
  </sheetData>
  <mergeCells count="122">
    <mergeCell ref="A4:A25"/>
    <mergeCell ref="C4:U4"/>
    <mergeCell ref="S21:T21"/>
    <mergeCell ref="S22:T22"/>
    <mergeCell ref="U22:U24"/>
    <mergeCell ref="S23:T23"/>
    <mergeCell ref="D24:D25"/>
    <mergeCell ref="E24:E25"/>
    <mergeCell ref="S24:T24"/>
    <mergeCell ref="Q25:R25"/>
    <mergeCell ref="A27:A50"/>
    <mergeCell ref="C27:U27"/>
    <mergeCell ref="S46:T46"/>
    <mergeCell ref="S47:T47"/>
    <mergeCell ref="U47:U49"/>
    <mergeCell ref="S48:T48"/>
    <mergeCell ref="D49:D50"/>
    <mergeCell ref="E49:E50"/>
    <mergeCell ref="S49:T49"/>
    <mergeCell ref="Q50:R50"/>
    <mergeCell ref="A56:G58"/>
    <mergeCell ref="H56:U58"/>
    <mergeCell ref="A62:A83"/>
    <mergeCell ref="C62:U62"/>
    <mergeCell ref="S79:T79"/>
    <mergeCell ref="S80:T80"/>
    <mergeCell ref="U80:U82"/>
    <mergeCell ref="S81:T81"/>
    <mergeCell ref="D82:D83"/>
    <mergeCell ref="E82:E83"/>
    <mergeCell ref="S82:T82"/>
    <mergeCell ref="Q83:R83"/>
    <mergeCell ref="A86:A109"/>
    <mergeCell ref="C86:U86"/>
    <mergeCell ref="S105:T105"/>
    <mergeCell ref="S106:T106"/>
    <mergeCell ref="U106:U108"/>
    <mergeCell ref="S107:T107"/>
    <mergeCell ref="D108:D109"/>
    <mergeCell ref="E108:E109"/>
    <mergeCell ref="S108:T108"/>
    <mergeCell ref="Q109:R109"/>
    <mergeCell ref="A111:A138"/>
    <mergeCell ref="C111:U111"/>
    <mergeCell ref="S134:T134"/>
    <mergeCell ref="S135:T135"/>
    <mergeCell ref="U135:U137"/>
    <mergeCell ref="S136:T136"/>
    <mergeCell ref="D137:D138"/>
    <mergeCell ref="E137:E138"/>
    <mergeCell ref="S137:T137"/>
    <mergeCell ref="Q138:R138"/>
    <mergeCell ref="A140:G142"/>
    <mergeCell ref="H140:U142"/>
    <mergeCell ref="A144:A171"/>
    <mergeCell ref="C144:U144"/>
    <mergeCell ref="S167:T167"/>
    <mergeCell ref="S168:T168"/>
    <mergeCell ref="U168:U170"/>
    <mergeCell ref="S169:T169"/>
    <mergeCell ref="D187:D188"/>
    <mergeCell ref="E187:E188"/>
    <mergeCell ref="S187:T187"/>
    <mergeCell ref="Q188:R188"/>
    <mergeCell ref="A190:B200"/>
    <mergeCell ref="C190:S190"/>
    <mergeCell ref="S196:T196"/>
    <mergeCell ref="S197:T197"/>
    <mergeCell ref="D170:D171"/>
    <mergeCell ref="E170:E171"/>
    <mergeCell ref="S170:T170"/>
    <mergeCell ref="Q171:R171"/>
    <mergeCell ref="A173:A188"/>
    <mergeCell ref="C173:U173"/>
    <mergeCell ref="S184:T184"/>
    <mergeCell ref="S185:T185"/>
    <mergeCell ref="U185:U187"/>
    <mergeCell ref="S186:T186"/>
    <mergeCell ref="U197:U199"/>
    <mergeCell ref="S198:T198"/>
    <mergeCell ref="D199:D200"/>
    <mergeCell ref="S199:T199"/>
    <mergeCell ref="Q200:R200"/>
    <mergeCell ref="A202:A213"/>
    <mergeCell ref="D204:T207"/>
    <mergeCell ref="S209:T209"/>
    <mergeCell ref="S210:T210"/>
    <mergeCell ref="U210:U212"/>
    <mergeCell ref="S211:T211"/>
    <mergeCell ref="D212:D213"/>
    <mergeCell ref="S212:T212"/>
    <mergeCell ref="Q213:R213"/>
    <mergeCell ref="A216:U216"/>
    <mergeCell ref="A218:A233"/>
    <mergeCell ref="C218:U218"/>
    <mergeCell ref="S229:T229"/>
    <mergeCell ref="S230:T230"/>
    <mergeCell ref="U230:U232"/>
    <mergeCell ref="H239:S265"/>
    <mergeCell ref="B246:F256"/>
    <mergeCell ref="H269:S287"/>
    <mergeCell ref="B276:F287"/>
    <mergeCell ref="H291:S319"/>
    <mergeCell ref="B298:F308"/>
    <mergeCell ref="S231:T231"/>
    <mergeCell ref="D232:D233"/>
    <mergeCell ref="E232:E233"/>
    <mergeCell ref="S232:T232"/>
    <mergeCell ref="Q233:R233"/>
    <mergeCell ref="A236:U236"/>
    <mergeCell ref="H409:S426"/>
    <mergeCell ref="B416:F426"/>
    <mergeCell ref="H430:S453"/>
    <mergeCell ref="B437:F447"/>
    <mergeCell ref="H457:S476"/>
    <mergeCell ref="B464:F474"/>
    <mergeCell ref="H323:S342"/>
    <mergeCell ref="B330:F340"/>
    <mergeCell ref="H346:S370"/>
    <mergeCell ref="B353:G363"/>
    <mergeCell ref="H374:S405"/>
    <mergeCell ref="B381:F39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131"/>
  <sheetViews>
    <sheetView topLeftCell="A54" workbookViewId="0">
      <selection activeCell="D124" sqref="D124"/>
    </sheetView>
  </sheetViews>
  <sheetFormatPr defaultColWidth="11" defaultRowHeight="15.75"/>
  <cols>
    <col min="2" max="2" width="87" bestFit="1" customWidth="1"/>
    <col min="4" max="4" width="87" bestFit="1" customWidth="1"/>
    <col min="6" max="6" width="68.625" customWidth="1"/>
  </cols>
  <sheetData>
    <row r="1" spans="2:5">
      <c r="B1" s="2"/>
      <c r="C1" s="2"/>
      <c r="D1" s="2"/>
    </row>
    <row r="2" spans="2:5">
      <c r="B2" s="2"/>
      <c r="C2" s="2"/>
      <c r="D2" s="2"/>
    </row>
    <row r="3" spans="2:5">
      <c r="B3" s="5"/>
      <c r="C3" s="5"/>
      <c r="D3" s="5"/>
    </row>
    <row r="4" spans="2:5">
      <c r="B4" s="5"/>
      <c r="C4" s="5"/>
      <c r="D4" s="5"/>
    </row>
    <row r="5" spans="2:5" ht="18.75">
      <c r="B5" s="68" t="s">
        <v>57</v>
      </c>
      <c r="C5" s="5"/>
      <c r="D5" s="5"/>
    </row>
    <row r="6" spans="2:5" ht="18.75">
      <c r="B6" s="68" t="s">
        <v>58</v>
      </c>
      <c r="C6" s="5"/>
      <c r="D6" s="5"/>
    </row>
    <row r="7" spans="2:5">
      <c r="B7" s="5"/>
      <c r="C7" s="5"/>
      <c r="D7" s="5"/>
    </row>
    <row r="8" spans="2:5">
      <c r="B8" s="69" t="s">
        <v>0</v>
      </c>
      <c r="C8" s="5"/>
      <c r="D8" s="69" t="s">
        <v>1</v>
      </c>
      <c r="E8" s="1"/>
    </row>
    <row r="9" spans="2:5">
      <c r="B9" s="70" t="s">
        <v>27</v>
      </c>
      <c r="C9" s="5"/>
      <c r="D9" s="70" t="s">
        <v>2</v>
      </c>
    </row>
    <row r="10" spans="2:5">
      <c r="B10" s="6" t="s">
        <v>16</v>
      </c>
      <c r="C10" s="5"/>
      <c r="D10" s="6" t="s">
        <v>166</v>
      </c>
    </row>
    <row r="11" spans="2:5">
      <c r="B11" s="7" t="s">
        <v>167</v>
      </c>
      <c r="C11" s="5"/>
      <c r="D11" s="7" t="s">
        <v>24</v>
      </c>
      <c r="E11" s="2"/>
    </row>
    <row r="12" spans="2:5">
      <c r="B12" s="6"/>
      <c r="C12" s="5"/>
      <c r="D12" s="6"/>
    </row>
    <row r="13" spans="2:5">
      <c r="B13" s="6" t="s">
        <v>17</v>
      </c>
      <c r="C13" s="5"/>
      <c r="D13" s="6" t="s">
        <v>168</v>
      </c>
    </row>
    <row r="14" spans="2:5">
      <c r="B14" s="6" t="s">
        <v>12</v>
      </c>
      <c r="C14" s="5"/>
      <c r="D14" s="7" t="s">
        <v>24</v>
      </c>
    </row>
    <row r="15" spans="2:5">
      <c r="B15" s="7" t="s">
        <v>169</v>
      </c>
      <c r="C15" s="5"/>
      <c r="D15" s="7"/>
    </row>
    <row r="16" spans="2:5">
      <c r="B16" s="6"/>
      <c r="C16" s="5"/>
      <c r="D16" s="6"/>
    </row>
    <row r="17" spans="2:4">
      <c r="B17" s="6" t="s">
        <v>170</v>
      </c>
      <c r="C17" s="5"/>
      <c r="D17" s="6" t="s">
        <v>49</v>
      </c>
    </row>
    <row r="18" spans="2:4">
      <c r="B18" s="6" t="s">
        <v>164</v>
      </c>
      <c r="C18" s="5"/>
      <c r="D18" s="7" t="s">
        <v>171</v>
      </c>
    </row>
    <row r="19" spans="2:4">
      <c r="B19" s="8" t="s">
        <v>167</v>
      </c>
      <c r="C19" s="5"/>
      <c r="D19" s="8"/>
    </row>
    <row r="20" spans="2:4">
      <c r="B20" s="5"/>
      <c r="C20" s="5"/>
      <c r="D20" s="5"/>
    </row>
    <row r="21" spans="2:4">
      <c r="B21" s="5"/>
      <c r="C21" s="5"/>
      <c r="D21" s="5"/>
    </row>
    <row r="22" spans="2:4">
      <c r="B22" s="5"/>
      <c r="C22" s="5"/>
      <c r="D22" s="5"/>
    </row>
    <row r="23" spans="2:4">
      <c r="B23" s="69" t="s">
        <v>3</v>
      </c>
      <c r="C23" s="5"/>
      <c r="D23" s="69" t="s">
        <v>8</v>
      </c>
    </row>
    <row r="24" spans="2:4">
      <c r="B24" s="70" t="s">
        <v>2</v>
      </c>
      <c r="C24" s="5"/>
      <c r="D24" s="70" t="s">
        <v>7</v>
      </c>
    </row>
    <row r="25" spans="2:4">
      <c r="B25" s="6" t="s">
        <v>25</v>
      </c>
      <c r="C25" s="5"/>
      <c r="D25" s="6" t="s">
        <v>54</v>
      </c>
    </row>
    <row r="26" spans="2:4">
      <c r="B26" s="7" t="s">
        <v>149</v>
      </c>
      <c r="C26" s="5"/>
      <c r="D26" s="7" t="s">
        <v>176</v>
      </c>
    </row>
    <row r="27" spans="2:4">
      <c r="B27" s="6"/>
      <c r="C27" s="5"/>
      <c r="D27" s="6"/>
    </row>
    <row r="28" spans="2:4">
      <c r="B28" s="6" t="s">
        <v>39</v>
      </c>
      <c r="C28" s="5"/>
      <c r="D28" s="6" t="s">
        <v>52</v>
      </c>
    </row>
    <row r="29" spans="2:4">
      <c r="B29" s="7" t="s">
        <v>173</v>
      </c>
      <c r="C29" s="5"/>
      <c r="D29" s="7" t="s">
        <v>176</v>
      </c>
    </row>
    <row r="30" spans="2:4">
      <c r="B30" s="7"/>
      <c r="C30" s="5"/>
      <c r="D30" s="7"/>
    </row>
    <row r="31" spans="2:4">
      <c r="B31" s="6" t="s">
        <v>38</v>
      </c>
      <c r="C31" s="5"/>
      <c r="D31" s="6" t="s">
        <v>53</v>
      </c>
    </row>
    <row r="32" spans="2:4">
      <c r="B32" s="8" t="s">
        <v>149</v>
      </c>
      <c r="C32" s="5"/>
      <c r="D32" s="7" t="s">
        <v>176</v>
      </c>
    </row>
    <row r="33" spans="2:6">
      <c r="B33" s="5"/>
      <c r="C33" s="5"/>
      <c r="D33" s="8" t="s">
        <v>179</v>
      </c>
    </row>
    <row r="34" spans="2:6">
      <c r="B34" s="5"/>
      <c r="C34" s="5"/>
      <c r="D34" s="5"/>
    </row>
    <row r="35" spans="2:6">
      <c r="B35" s="5"/>
      <c r="C35" s="5"/>
      <c r="D35" s="5"/>
    </row>
    <row r="36" spans="2:6">
      <c r="B36" s="69" t="s">
        <v>4</v>
      </c>
      <c r="C36" s="5"/>
      <c r="D36" s="69" t="s">
        <v>10</v>
      </c>
    </row>
    <row r="37" spans="2:6">
      <c r="B37" s="70" t="s">
        <v>7</v>
      </c>
      <c r="C37" s="5"/>
      <c r="D37" s="70" t="s">
        <v>5</v>
      </c>
    </row>
    <row r="38" spans="2:6">
      <c r="B38" s="6" t="s">
        <v>50</v>
      </c>
      <c r="C38" s="5"/>
      <c r="D38" s="6" t="s">
        <v>175</v>
      </c>
    </row>
    <row r="39" spans="2:6">
      <c r="B39" s="7" t="s">
        <v>172</v>
      </c>
      <c r="C39" s="5"/>
      <c r="D39" s="71" t="s">
        <v>153</v>
      </c>
    </row>
    <row r="40" spans="2:6">
      <c r="B40" s="6"/>
      <c r="C40" s="5"/>
      <c r="D40" s="6"/>
    </row>
    <row r="41" spans="2:6">
      <c r="B41" s="6" t="s">
        <v>51</v>
      </c>
      <c r="C41" s="5"/>
      <c r="D41" s="6" t="s">
        <v>177</v>
      </c>
      <c r="F41" s="2"/>
    </row>
    <row r="42" spans="2:6">
      <c r="B42" s="7" t="s">
        <v>172</v>
      </c>
      <c r="C42" s="5"/>
      <c r="D42" s="71" t="s">
        <v>153</v>
      </c>
    </row>
    <row r="43" spans="2:6">
      <c r="B43" s="7"/>
      <c r="C43" s="5"/>
      <c r="D43" s="7"/>
    </row>
    <row r="44" spans="2:6">
      <c r="B44" s="6" t="s">
        <v>174</v>
      </c>
      <c r="C44" s="5"/>
      <c r="D44" s="6" t="s">
        <v>178</v>
      </c>
    </row>
    <row r="45" spans="2:6">
      <c r="B45" s="8" t="s">
        <v>172</v>
      </c>
      <c r="C45" s="5"/>
      <c r="D45" s="72" t="s">
        <v>153</v>
      </c>
    </row>
    <row r="46" spans="2:6">
      <c r="C46" s="5"/>
      <c r="D46" s="5"/>
    </row>
    <row r="47" spans="2:6">
      <c r="B47" s="5"/>
      <c r="C47" s="5"/>
      <c r="D47" s="5"/>
    </row>
    <row r="48" spans="2:6">
      <c r="B48" s="5"/>
      <c r="C48" s="5"/>
      <c r="D48" s="5"/>
    </row>
    <row r="49" spans="2:4">
      <c r="B49" s="5"/>
      <c r="C49" s="5"/>
      <c r="D49" s="5"/>
    </row>
    <row r="50" spans="2:4">
      <c r="B50" s="69" t="s">
        <v>11</v>
      </c>
      <c r="C50" s="5"/>
      <c r="D50" s="69" t="s">
        <v>13</v>
      </c>
    </row>
    <row r="51" spans="2:4">
      <c r="B51" s="70" t="s">
        <v>5</v>
      </c>
      <c r="C51" s="5"/>
      <c r="D51" s="70" t="s">
        <v>140</v>
      </c>
    </row>
    <row r="52" spans="2:4">
      <c r="B52" s="6" t="s">
        <v>180</v>
      </c>
      <c r="C52" s="5"/>
      <c r="D52" s="6" t="s">
        <v>181</v>
      </c>
    </row>
    <row r="53" spans="2:4">
      <c r="B53" s="7" t="s">
        <v>182</v>
      </c>
      <c r="C53" s="5"/>
      <c r="D53" s="73" t="s">
        <v>153</v>
      </c>
    </row>
    <row r="54" spans="2:4">
      <c r="B54" s="6"/>
      <c r="C54" s="5"/>
      <c r="D54" s="6"/>
    </row>
    <row r="55" spans="2:4">
      <c r="B55" s="6" t="s">
        <v>46</v>
      </c>
      <c r="C55" s="5"/>
      <c r="D55" s="6" t="s">
        <v>183</v>
      </c>
    </row>
    <row r="56" spans="2:4">
      <c r="B56" s="7" t="s">
        <v>184</v>
      </c>
      <c r="C56" s="5"/>
      <c r="D56" s="73" t="s">
        <v>153</v>
      </c>
    </row>
    <row r="57" spans="2:4">
      <c r="B57" s="7"/>
      <c r="C57" s="5"/>
      <c r="D57" s="7"/>
    </row>
    <row r="58" spans="2:4">
      <c r="B58" s="6" t="s">
        <v>47</v>
      </c>
      <c r="C58" s="5"/>
      <c r="D58" s="6" t="s">
        <v>185</v>
      </c>
    </row>
    <row r="59" spans="2:4">
      <c r="B59" s="8" t="s">
        <v>160</v>
      </c>
      <c r="C59" s="5"/>
      <c r="D59" s="73" t="s">
        <v>153</v>
      </c>
    </row>
    <row r="60" spans="2:4">
      <c r="B60" s="5"/>
      <c r="C60" s="5"/>
      <c r="D60" s="5"/>
    </row>
    <row r="61" spans="2:4">
      <c r="B61" s="5"/>
      <c r="C61" s="5"/>
      <c r="D61" s="5"/>
    </row>
    <row r="62" spans="2:4">
      <c r="B62" s="5"/>
      <c r="C62" s="5"/>
      <c r="D62" s="5"/>
    </row>
    <row r="63" spans="2:4">
      <c r="B63" s="69" t="s">
        <v>14</v>
      </c>
      <c r="C63" s="5"/>
      <c r="D63" s="69" t="s">
        <v>15</v>
      </c>
    </row>
    <row r="64" spans="2:4">
      <c r="B64" s="70" t="s">
        <v>9</v>
      </c>
      <c r="C64" s="5"/>
      <c r="D64" s="70" t="s">
        <v>6</v>
      </c>
    </row>
    <row r="65" spans="2:6">
      <c r="B65" s="6" t="s">
        <v>43</v>
      </c>
      <c r="C65" s="5"/>
      <c r="D65" s="6" t="s">
        <v>29</v>
      </c>
    </row>
    <row r="66" spans="2:6">
      <c r="B66" s="7" t="s">
        <v>186</v>
      </c>
      <c r="C66" s="5"/>
      <c r="D66" s="7" t="s">
        <v>40</v>
      </c>
    </row>
    <row r="67" spans="2:6">
      <c r="B67" s="6"/>
      <c r="C67" s="5"/>
      <c r="D67" s="6"/>
    </row>
    <row r="68" spans="2:6">
      <c r="B68" s="6" t="s">
        <v>44</v>
      </c>
      <c r="C68" s="5"/>
      <c r="D68" s="6" t="s">
        <v>30</v>
      </c>
      <c r="F68" s="3"/>
    </row>
    <row r="69" spans="2:6">
      <c r="B69" s="7" t="s">
        <v>186</v>
      </c>
      <c r="C69" s="5"/>
      <c r="D69" s="7" t="s">
        <v>40</v>
      </c>
    </row>
    <row r="70" spans="2:6">
      <c r="B70" s="7"/>
      <c r="C70" s="5"/>
      <c r="D70" s="7"/>
    </row>
    <row r="71" spans="2:6">
      <c r="B71" s="6" t="s">
        <v>45</v>
      </c>
      <c r="C71" s="5"/>
      <c r="D71" s="6" t="s">
        <v>36</v>
      </c>
    </row>
    <row r="72" spans="2:6">
      <c r="B72" s="8" t="s">
        <v>186</v>
      </c>
      <c r="C72" s="5"/>
      <c r="D72" s="8" t="s">
        <v>40</v>
      </c>
    </row>
    <row r="73" spans="2:6">
      <c r="B73" s="5"/>
      <c r="C73" s="5"/>
      <c r="D73" s="5"/>
    </row>
    <row r="74" spans="2:6">
      <c r="B74" s="5"/>
      <c r="C74" s="5"/>
      <c r="D74" s="5"/>
    </row>
    <row r="75" spans="2:6">
      <c r="B75" s="5"/>
      <c r="C75" s="5"/>
      <c r="D75" s="5"/>
    </row>
    <row r="76" spans="2:6">
      <c r="B76" s="5"/>
      <c r="C76" s="5"/>
      <c r="D76" s="5"/>
    </row>
    <row r="77" spans="2:6">
      <c r="B77" s="5"/>
      <c r="C77" s="5"/>
      <c r="D77" s="5"/>
    </row>
    <row r="78" spans="2:6">
      <c r="B78" s="69" t="s">
        <v>18</v>
      </c>
      <c r="C78" s="5"/>
      <c r="D78" s="69" t="s">
        <v>19</v>
      </c>
    </row>
    <row r="79" spans="2:6">
      <c r="B79" s="70" t="s">
        <v>6</v>
      </c>
      <c r="C79" s="5"/>
      <c r="D79" s="74" t="s">
        <v>187</v>
      </c>
    </row>
    <row r="80" spans="2:6">
      <c r="B80" s="6" t="s">
        <v>31</v>
      </c>
      <c r="C80" s="5"/>
      <c r="D80" s="75" t="s">
        <v>188</v>
      </c>
    </row>
    <row r="81" spans="2:4">
      <c r="B81" s="7" t="s">
        <v>40</v>
      </c>
      <c r="C81" s="5"/>
      <c r="D81" s="76" t="s">
        <v>189</v>
      </c>
    </row>
    <row r="82" spans="2:4">
      <c r="B82" s="6"/>
      <c r="C82" s="5"/>
      <c r="D82" s="76" t="s">
        <v>32</v>
      </c>
    </row>
    <row r="83" spans="2:4">
      <c r="B83" s="6" t="s">
        <v>37</v>
      </c>
      <c r="C83" s="5"/>
      <c r="D83" s="75"/>
    </row>
    <row r="84" spans="2:4">
      <c r="B84" s="7" t="s">
        <v>40</v>
      </c>
      <c r="C84" s="5"/>
      <c r="D84" s="75" t="s">
        <v>190</v>
      </c>
    </row>
    <row r="85" spans="2:4">
      <c r="B85" s="7"/>
      <c r="C85" s="5"/>
      <c r="D85" s="76" t="s">
        <v>189</v>
      </c>
    </row>
    <row r="86" spans="2:4">
      <c r="B86" s="6" t="s">
        <v>41</v>
      </c>
      <c r="C86" s="5"/>
      <c r="D86" s="76" t="s">
        <v>32</v>
      </c>
    </row>
    <row r="87" spans="2:4">
      <c r="B87" s="77" t="s">
        <v>191</v>
      </c>
      <c r="C87" s="5"/>
      <c r="D87" s="78"/>
    </row>
    <row r="88" spans="2:4">
      <c r="B88" s="8" t="s">
        <v>192</v>
      </c>
      <c r="C88" s="5"/>
      <c r="D88" s="75" t="s">
        <v>193</v>
      </c>
    </row>
    <row r="89" spans="2:4">
      <c r="B89" s="5"/>
      <c r="C89" s="5"/>
      <c r="D89" s="76" t="s">
        <v>189</v>
      </c>
    </row>
    <row r="90" spans="2:4" ht="16.5" thickBot="1">
      <c r="B90" s="5"/>
      <c r="C90" s="5"/>
      <c r="D90" s="79" t="s">
        <v>32</v>
      </c>
    </row>
    <row r="91" spans="2:4">
      <c r="B91" s="5"/>
      <c r="C91" s="5"/>
      <c r="D91" s="5"/>
    </row>
    <row r="92" spans="2:4">
      <c r="B92" s="5"/>
      <c r="C92" s="5"/>
      <c r="D92" s="5"/>
    </row>
    <row r="93" spans="2:4">
      <c r="B93" s="69" t="s">
        <v>20</v>
      </c>
      <c r="C93" s="5"/>
      <c r="D93" s="69" t="s">
        <v>21</v>
      </c>
    </row>
    <row r="94" spans="2:4">
      <c r="B94" s="74" t="s">
        <v>194</v>
      </c>
      <c r="C94" s="5"/>
      <c r="D94" s="70" t="s">
        <v>33</v>
      </c>
    </row>
    <row r="95" spans="2:4">
      <c r="B95" s="75" t="s">
        <v>195</v>
      </c>
      <c r="C95" s="5"/>
      <c r="D95" s="6" t="s">
        <v>196</v>
      </c>
    </row>
    <row r="96" spans="2:4">
      <c r="B96" s="76" t="s">
        <v>189</v>
      </c>
      <c r="C96" s="5"/>
      <c r="D96" s="7" t="s">
        <v>172</v>
      </c>
    </row>
    <row r="97" spans="2:6">
      <c r="B97" s="76" t="s">
        <v>32</v>
      </c>
      <c r="C97" s="5"/>
      <c r="D97" s="6"/>
    </row>
    <row r="98" spans="2:6">
      <c r="B98" s="75"/>
      <c r="C98" s="5"/>
      <c r="D98" s="6" t="s">
        <v>56</v>
      </c>
    </row>
    <row r="99" spans="2:6">
      <c r="B99" s="75" t="s">
        <v>197</v>
      </c>
      <c r="C99" s="5"/>
      <c r="D99" s="7" t="s">
        <v>172</v>
      </c>
    </row>
    <row r="100" spans="2:6">
      <c r="B100" s="76" t="s">
        <v>189</v>
      </c>
      <c r="C100" s="5"/>
      <c r="D100" s="7"/>
    </row>
    <row r="101" spans="2:6">
      <c r="B101" s="76" t="s">
        <v>32</v>
      </c>
      <c r="C101" s="5"/>
      <c r="D101" s="6" t="s">
        <v>35</v>
      </c>
      <c r="F101" s="4"/>
    </row>
    <row r="102" spans="2:6">
      <c r="B102" s="78"/>
      <c r="C102" s="5"/>
      <c r="D102" s="8" t="s">
        <v>172</v>
      </c>
      <c r="F102" s="5"/>
    </row>
    <row r="103" spans="2:6">
      <c r="B103" s="75" t="s">
        <v>198</v>
      </c>
      <c r="C103" s="5"/>
      <c r="D103" s="5"/>
    </row>
    <row r="104" spans="2:6">
      <c r="B104" s="76" t="s">
        <v>189</v>
      </c>
      <c r="C104" s="5"/>
      <c r="D104" s="5"/>
    </row>
    <row r="105" spans="2:6" ht="16.5" thickBot="1">
      <c r="B105" s="79" t="s">
        <v>32</v>
      </c>
      <c r="C105" s="5"/>
      <c r="D105" s="5"/>
    </row>
    <row r="106" spans="2:6">
      <c r="B106" s="5"/>
      <c r="C106" s="5"/>
      <c r="D106" s="5"/>
    </row>
    <row r="107" spans="2:6">
      <c r="B107" s="69" t="s">
        <v>22</v>
      </c>
      <c r="C107" s="5"/>
      <c r="D107" s="69" t="s">
        <v>23</v>
      </c>
    </row>
    <row r="108" spans="2:6">
      <c r="B108" s="70" t="s">
        <v>26</v>
      </c>
      <c r="C108" s="5"/>
      <c r="D108" s="70" t="s">
        <v>55</v>
      </c>
    </row>
    <row r="109" spans="2:6">
      <c r="B109" s="6" t="s">
        <v>199</v>
      </c>
      <c r="C109" s="5"/>
      <c r="D109" s="6" t="s">
        <v>34</v>
      </c>
    </row>
    <row r="110" spans="2:6">
      <c r="B110" s="7" t="s">
        <v>40</v>
      </c>
      <c r="C110" s="5"/>
      <c r="D110" s="7" t="s">
        <v>172</v>
      </c>
    </row>
    <row r="111" spans="2:6">
      <c r="B111" s="6"/>
      <c r="C111" s="5"/>
      <c r="D111" s="6"/>
    </row>
    <row r="112" spans="2:6">
      <c r="B112" s="6" t="s">
        <v>200</v>
      </c>
      <c r="C112" s="5"/>
      <c r="D112" s="6" t="s">
        <v>201</v>
      </c>
    </row>
    <row r="113" spans="2:4">
      <c r="B113" s="7" t="s">
        <v>40</v>
      </c>
      <c r="C113" s="5"/>
      <c r="D113" s="73" t="s">
        <v>153</v>
      </c>
    </row>
    <row r="114" spans="2:4">
      <c r="B114" s="7"/>
      <c r="C114" s="5"/>
      <c r="D114" s="7"/>
    </row>
    <row r="115" spans="2:4">
      <c r="B115" s="6" t="s">
        <v>48</v>
      </c>
      <c r="C115" s="5"/>
      <c r="D115" s="6" t="s">
        <v>42</v>
      </c>
    </row>
    <row r="116" spans="2:4">
      <c r="B116" s="8" t="s">
        <v>171</v>
      </c>
      <c r="C116" s="5"/>
      <c r="D116" s="8" t="s">
        <v>40</v>
      </c>
    </row>
    <row r="117" spans="2:4">
      <c r="B117" s="5"/>
      <c r="C117" s="5"/>
      <c r="D117" s="5"/>
    </row>
    <row r="118" spans="2:4">
      <c r="B118" s="5"/>
      <c r="C118" s="5"/>
      <c r="D118" s="4"/>
    </row>
    <row r="119" spans="2:4">
      <c r="B119" s="4"/>
      <c r="C119" s="5"/>
      <c r="D119" s="5"/>
    </row>
    <row r="120" spans="2:4">
      <c r="C120" s="5"/>
      <c r="D120" s="5"/>
    </row>
    <row r="121" spans="2:4">
      <c r="B121" s="69" t="s">
        <v>202</v>
      </c>
      <c r="C121" s="5"/>
      <c r="D121" s="5"/>
    </row>
    <row r="122" spans="2:4">
      <c r="B122" s="70" t="s">
        <v>28</v>
      </c>
      <c r="C122" s="5"/>
      <c r="D122" s="5"/>
    </row>
    <row r="123" spans="2:4">
      <c r="B123" s="6" t="s">
        <v>203</v>
      </c>
      <c r="C123" s="2"/>
      <c r="D123" s="2"/>
    </row>
    <row r="124" spans="2:4">
      <c r="B124" s="7" t="s">
        <v>167</v>
      </c>
      <c r="C124" s="2"/>
      <c r="D124" s="2"/>
    </row>
    <row r="125" spans="2:4">
      <c r="B125" s="6"/>
      <c r="C125" s="2"/>
      <c r="D125" s="2"/>
    </row>
    <row r="126" spans="2:4">
      <c r="B126" s="6"/>
      <c r="C126" s="2"/>
      <c r="D126" s="2"/>
    </row>
    <row r="127" spans="2:4">
      <c r="B127" s="6"/>
      <c r="C127" s="2"/>
      <c r="D127" s="2"/>
    </row>
    <row r="128" spans="2:4">
      <c r="B128" s="7"/>
      <c r="C128" s="2"/>
      <c r="D128" s="2"/>
    </row>
    <row r="129" spans="2:4">
      <c r="B129" s="6"/>
      <c r="C129" s="2"/>
      <c r="D129" s="2"/>
    </row>
    <row r="130" spans="2:4">
      <c r="B130" s="80"/>
    </row>
    <row r="131" spans="2:4">
      <c r="B131" s="5"/>
    </row>
  </sheetData>
  <pageMargins left="0.7" right="0.7" top="0.75" bottom="0.75" header="0.3" footer="0.3"/>
  <pageSetup paperSize="9"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Yönetim Okulu </vt:lpstr>
      <vt:lpstr>CVler Toplu Güncel</vt:lpstr>
      <vt:lpstr>CV Örneği</vt:lpstr>
      <vt:lpstr>Sayfa1</vt:lpstr>
      <vt:lpstr>Modüller</vt:lpstr>
      <vt:lpstr>'Yönetim Okulu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Elif YÜKSEL</cp:lastModifiedBy>
  <cp:lastPrinted>2025-12-26T11:54:57Z</cp:lastPrinted>
  <dcterms:created xsi:type="dcterms:W3CDTF">2020-12-25T09:53:32Z</dcterms:created>
  <dcterms:modified xsi:type="dcterms:W3CDTF">2025-12-26T12:10:39Z</dcterms:modified>
</cp:coreProperties>
</file>